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taro/Desktop/NPO/修正済み/"/>
    </mc:Choice>
  </mc:AlternateContent>
  <xr:revisionPtr revIDLastSave="0" documentId="13_ncr:1_{A47B1445-A4D0-B14F-9DAD-FA50BA42B685}" xr6:coauthVersionLast="36" xr6:coauthVersionMax="36" xr10:uidLastSave="{00000000-0000-0000-0000-000000000000}"/>
  <bookViews>
    <workbookView xWindow="0" yWindow="500" windowWidth="28800" windowHeight="15620" activeTab="1" xr2:uid="{7A607B5E-0854-9A48-8DBC-7189D7C75CA6}"/>
  </bookViews>
  <sheets>
    <sheet name="Sheet1" sheetId="1" r:id="rId1"/>
    <sheet name="活動予算書（その他あり）" sheetId="2" r:id="rId2"/>
  </sheets>
  <definedNames>
    <definedName name="_xlnm.Print_Area" localSheetId="1">'活動予算書（その他あり）'!$A$1:$X$70</definedName>
    <definedName name="Z_1AEA6F3A_43F6_3241_9479_DF429A3F3CB2_.wvu.PrintArea" localSheetId="1" hidden="1">'活動予算書（その他あり）'!$A$1:$Y$70</definedName>
    <definedName name="Z_7C3BBA1B_B0CD_44A9_A2B3_FA568722AB9C_.wvu.PrintArea" localSheetId="1" hidden="1">'活動予算書（その他あり）'!$A$1:$Y$70</definedName>
    <definedName name="Z_D5FE906A_A4D7_40B8_941E_43CD1E7F1075_.wvu.PrintArea" localSheetId="1" hidden="1">'活動予算書（その他あり）'!$A$1:$Y$70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6" i="2" l="1"/>
  <c r="M65" i="2"/>
  <c r="Q65" i="2"/>
  <c r="Q57" i="2"/>
  <c r="U56" i="2"/>
  <c r="M56" i="2"/>
  <c r="Q55" i="2"/>
  <c r="U55" i="2"/>
  <c r="M55" i="2"/>
  <c r="Q54" i="2"/>
  <c r="U54" i="2"/>
  <c r="M54" i="2"/>
  <c r="Q22" i="2"/>
  <c r="U16" i="2"/>
  <c r="U17" i="2"/>
  <c r="Q38" i="2" l="1"/>
  <c r="U47" i="2" l="1"/>
  <c r="U46" i="2"/>
  <c r="M38" i="2"/>
  <c r="U37" i="2"/>
  <c r="U36" i="2"/>
  <c r="U35" i="2"/>
  <c r="U34" i="2"/>
  <c r="U33" i="2"/>
  <c r="U32" i="2"/>
  <c r="U31" i="2"/>
  <c r="U30" i="2"/>
  <c r="Q28" i="2"/>
  <c r="Q39" i="2" s="1"/>
  <c r="M28" i="2"/>
  <c r="U27" i="2"/>
  <c r="U26" i="2"/>
  <c r="M22" i="2"/>
  <c r="M57" i="2" s="1"/>
  <c r="U21" i="2"/>
  <c r="U20" i="2"/>
  <c r="U18" i="2"/>
  <c r="U15" i="2"/>
  <c r="U22" i="2" s="1"/>
  <c r="U57" i="2" s="1"/>
  <c r="U14" i="2"/>
  <c r="U13" i="2"/>
  <c r="U11" i="2"/>
  <c r="U9" i="2"/>
  <c r="U8" i="2"/>
  <c r="Q56" i="2" l="1"/>
  <c r="U28" i="2"/>
  <c r="U39" i="2"/>
  <c r="M39" i="2"/>
  <c r="M63" i="2" s="1"/>
  <c r="U38" i="2"/>
  <c r="U66" i="2" l="1"/>
  <c r="U68" i="2" s="1"/>
  <c r="Q63" i="2"/>
  <c r="U63" i="2" s="1"/>
</calcChain>
</file>

<file path=xl/sharedStrings.xml><?xml version="1.0" encoding="utf-8"?>
<sst xmlns="http://schemas.openxmlformats.org/spreadsheetml/2006/main" count="83" uniqueCount="72">
  <si>
    <t>活動予算書</t>
    <rPh sb="0" eb="2">
      <t>カツドウ</t>
    </rPh>
    <rPh sb="2" eb="5">
      <t>ヨサンショ</t>
    </rPh>
    <phoneticPr fontId="0"/>
  </si>
  <si>
    <t>法人設立日から令和8年3月31日まで</t>
  </si>
  <si>
    <t>法人の名称　特定非営利活動法人 Red Look</t>
  </si>
  <si>
    <t>(単位：円)</t>
    <rPh sb="1" eb="3">
      <t>タンイ</t>
    </rPh>
    <phoneticPr fontId="0"/>
  </si>
  <si>
    <t>科　　目</t>
  </si>
  <si>
    <t>特定非営利活動に係る事業</t>
    <rPh sb="0" eb="2">
      <t>トクテイ</t>
    </rPh>
    <rPh sb="2" eb="5">
      <t>ヒエイリ</t>
    </rPh>
    <rPh sb="5" eb="7">
      <t>カツドウ</t>
    </rPh>
    <rPh sb="8" eb="9">
      <t>カカ</t>
    </rPh>
    <rPh sb="10" eb="12">
      <t>ジギョウ</t>
    </rPh>
    <phoneticPr fontId="0"/>
  </si>
  <si>
    <t>その他の事業</t>
    <rPh sb="2" eb="3">
      <t>タ</t>
    </rPh>
    <rPh sb="4" eb="6">
      <t>ジギョウ</t>
    </rPh>
    <phoneticPr fontId="0"/>
  </si>
  <si>
    <t>合　　計</t>
    <rPh sb="0" eb="1">
      <t>ゴウ</t>
    </rPh>
    <rPh sb="3" eb="4">
      <t>ケイ</t>
    </rPh>
    <phoneticPr fontId="0"/>
  </si>
  <si>
    <t>Ⅰ 経常収益</t>
    <rPh sb="4" eb="6">
      <t>シュウエキ</t>
    </rPh>
    <phoneticPr fontId="0"/>
  </si>
  <si>
    <t>1.</t>
    <phoneticPr fontId="0"/>
  </si>
  <si>
    <t>受取会費</t>
    <rPh sb="0" eb="2">
      <t>ウケトリ</t>
    </rPh>
    <phoneticPr fontId="0"/>
  </si>
  <si>
    <t>正会員受取会費</t>
    <rPh sb="0" eb="3">
      <t>セイカイイン</t>
    </rPh>
    <rPh sb="3" eb="5">
      <t>ウケトリ</t>
    </rPh>
    <phoneticPr fontId="0"/>
  </si>
  <si>
    <t>賛助会員受取会費</t>
    <rPh sb="0" eb="2">
      <t>サンジョ</t>
    </rPh>
    <rPh sb="2" eb="4">
      <t>カイイン</t>
    </rPh>
    <rPh sb="4" eb="6">
      <t>ウケトリ</t>
    </rPh>
    <phoneticPr fontId="0"/>
  </si>
  <si>
    <t>2.</t>
    <phoneticPr fontId="0"/>
  </si>
  <si>
    <t>受取寄付金</t>
    <rPh sb="0" eb="2">
      <t>ウケトリ</t>
    </rPh>
    <phoneticPr fontId="0"/>
  </si>
  <si>
    <t>受取寄付金</t>
    <rPh sb="0" eb="2">
      <t>ウケトリ</t>
    </rPh>
    <rPh sb="2" eb="5">
      <t>キフキン</t>
    </rPh>
    <phoneticPr fontId="0"/>
  </si>
  <si>
    <t>3.</t>
    <phoneticPr fontId="0"/>
  </si>
  <si>
    <t>事業収益</t>
    <rPh sb="0" eb="2">
      <t>ジギョウ</t>
    </rPh>
    <rPh sb="2" eb="4">
      <t>シュウエキ</t>
    </rPh>
    <phoneticPr fontId="0"/>
  </si>
  <si>
    <t>日本人海外渡航・就職支援事業収益</t>
  </si>
  <si>
    <t>外国人来日・滞在・就職支援事業収益</t>
  </si>
  <si>
    <t>国際交流・多文化共生促進事業収益</t>
  </si>
  <si>
    <t>4.</t>
    <phoneticPr fontId="0"/>
  </si>
  <si>
    <t>その他収益</t>
    <rPh sb="2" eb="3">
      <t>タ</t>
    </rPh>
    <rPh sb="3" eb="5">
      <t>シュウエキ</t>
    </rPh>
    <phoneticPr fontId="0"/>
  </si>
  <si>
    <t>受取利息</t>
    <phoneticPr fontId="0"/>
  </si>
  <si>
    <t>雑収益</t>
    <rPh sb="1" eb="3">
      <t>シュウエキ</t>
    </rPh>
    <phoneticPr fontId="0"/>
  </si>
  <si>
    <t>　　経常収益計</t>
    <rPh sb="4" eb="6">
      <t>シュウエキ</t>
    </rPh>
    <phoneticPr fontId="0"/>
  </si>
  <si>
    <t>Ⅱ 経常費用</t>
    <rPh sb="4" eb="6">
      <t>ヒヨウ</t>
    </rPh>
    <phoneticPr fontId="0"/>
  </si>
  <si>
    <t>事業費</t>
    <phoneticPr fontId="0"/>
  </si>
  <si>
    <t>（1）人件費</t>
    <rPh sb="3" eb="6">
      <t>ジンケンヒ</t>
    </rPh>
    <phoneticPr fontId="0"/>
  </si>
  <si>
    <t>給料手当</t>
    <rPh sb="0" eb="2">
      <t>キュウリョウ</t>
    </rPh>
    <rPh sb="2" eb="4">
      <t>テア</t>
    </rPh>
    <phoneticPr fontId="0"/>
  </si>
  <si>
    <t>法定福利費</t>
    <rPh sb="0" eb="2">
      <t>ホウテイ</t>
    </rPh>
    <rPh sb="2" eb="4">
      <t>フクリ</t>
    </rPh>
    <rPh sb="4" eb="5">
      <t>ヒ</t>
    </rPh>
    <phoneticPr fontId="0"/>
  </si>
  <si>
    <t>人件費計</t>
    <rPh sb="0" eb="3">
      <t>ジンケンヒ</t>
    </rPh>
    <rPh sb="3" eb="4">
      <t>ケイ</t>
    </rPh>
    <phoneticPr fontId="0"/>
  </si>
  <si>
    <t>（2）その他経費</t>
    <rPh sb="5" eb="6">
      <t>タ</t>
    </rPh>
    <rPh sb="6" eb="8">
      <t>ケイヒ</t>
    </rPh>
    <phoneticPr fontId="0"/>
  </si>
  <si>
    <t>消耗品費</t>
    <rPh sb="0" eb="2">
      <t>ショウモウ</t>
    </rPh>
    <rPh sb="2" eb="3">
      <t>ヒン</t>
    </rPh>
    <rPh sb="3" eb="4">
      <t>ヒ</t>
    </rPh>
    <phoneticPr fontId="0"/>
  </si>
  <si>
    <t>印刷製本費</t>
    <rPh sb="0" eb="2">
      <t>インサツ</t>
    </rPh>
    <rPh sb="2" eb="4">
      <t>セイホン</t>
    </rPh>
    <rPh sb="4" eb="5">
      <t>ヒ</t>
    </rPh>
    <phoneticPr fontId="0"/>
  </si>
  <si>
    <t>旅費交通費</t>
  </si>
  <si>
    <t>水道光熱費</t>
    <rPh sb="0" eb="2">
      <t>スイドウ</t>
    </rPh>
    <rPh sb="2" eb="5">
      <t>コウネツヒ</t>
    </rPh>
    <phoneticPr fontId="0"/>
  </si>
  <si>
    <t>地代家賃</t>
    <rPh sb="0" eb="2">
      <t>チダイ</t>
    </rPh>
    <rPh sb="2" eb="4">
      <t>ヤチン</t>
    </rPh>
    <phoneticPr fontId="0"/>
  </si>
  <si>
    <t>支払い手数料</t>
    <rPh sb="0" eb="2">
      <t>シハラ</t>
    </rPh>
    <rPh sb="3" eb="6">
      <t>テスウリョウ</t>
    </rPh>
    <phoneticPr fontId="0"/>
  </si>
  <si>
    <t>通信運搬費</t>
  </si>
  <si>
    <t>　</t>
    <phoneticPr fontId="0"/>
  </si>
  <si>
    <t>雑費</t>
    <rPh sb="0" eb="2">
      <t>ザッピ</t>
    </rPh>
    <phoneticPr fontId="0"/>
  </si>
  <si>
    <t>その他経費計</t>
    <rPh sb="2" eb="3">
      <t>タ</t>
    </rPh>
    <rPh sb="3" eb="5">
      <t>ケイヒ</t>
    </rPh>
    <rPh sb="5" eb="6">
      <t>ケイ</t>
    </rPh>
    <phoneticPr fontId="0"/>
  </si>
  <si>
    <t>事業費計</t>
    <phoneticPr fontId="0"/>
  </si>
  <si>
    <t>管理費</t>
    <phoneticPr fontId="0"/>
  </si>
  <si>
    <t>役員報酬</t>
    <rPh sb="0" eb="2">
      <t>ヤクイン</t>
    </rPh>
    <rPh sb="2" eb="4">
      <t>ホウシュウ</t>
    </rPh>
    <phoneticPr fontId="0"/>
  </si>
  <si>
    <t>会議費</t>
    <rPh sb="0" eb="3">
      <t>カイギヒ</t>
    </rPh>
    <phoneticPr fontId="0"/>
  </si>
  <si>
    <t>通信運搬費</t>
    <phoneticPr fontId="0"/>
  </si>
  <si>
    <t>賃借料</t>
    <rPh sb="0" eb="3">
      <t>チンシャクリョウ</t>
    </rPh>
    <phoneticPr fontId="0"/>
  </si>
  <si>
    <t>印刷製本費</t>
    <rPh sb="0" eb="2">
      <t>インサツ</t>
    </rPh>
    <rPh sb="2" eb="4">
      <t>セイホン</t>
    </rPh>
    <phoneticPr fontId="0"/>
  </si>
  <si>
    <t>雑費</t>
    <rPh sb="0" eb="1">
      <t>ザツ</t>
    </rPh>
    <rPh sb="1" eb="2">
      <t>ヒ</t>
    </rPh>
    <phoneticPr fontId="0"/>
  </si>
  <si>
    <t>管理費計</t>
    <rPh sb="0" eb="2">
      <t>カンリ</t>
    </rPh>
    <phoneticPr fontId="0"/>
  </si>
  <si>
    <t>　　経常費用計</t>
    <rPh sb="4" eb="6">
      <t>ヒヨウ</t>
    </rPh>
    <rPh sb="6" eb="7">
      <t>ケイ</t>
    </rPh>
    <phoneticPr fontId="0"/>
  </si>
  <si>
    <t>当期経常増減額</t>
    <rPh sb="0" eb="2">
      <t>トウキ</t>
    </rPh>
    <rPh sb="2" eb="4">
      <t>ケイジョウ</t>
    </rPh>
    <rPh sb="4" eb="7">
      <t>ゾウゲンガク</t>
    </rPh>
    <phoneticPr fontId="0"/>
  </si>
  <si>
    <t>Ⅲ</t>
    <phoneticPr fontId="0"/>
  </si>
  <si>
    <t>経常外収益</t>
    <rPh sb="0" eb="2">
      <t>ケイジョウ</t>
    </rPh>
    <rPh sb="2" eb="3">
      <t>ガイ</t>
    </rPh>
    <rPh sb="3" eb="5">
      <t>シュウエキ</t>
    </rPh>
    <phoneticPr fontId="0"/>
  </si>
  <si>
    <t>経常外収益計</t>
    <rPh sb="0" eb="2">
      <t>ケイジョウ</t>
    </rPh>
    <rPh sb="2" eb="3">
      <t>ガイ</t>
    </rPh>
    <rPh sb="3" eb="5">
      <t>シュウエキ</t>
    </rPh>
    <rPh sb="5" eb="6">
      <t>ケイ</t>
    </rPh>
    <phoneticPr fontId="0"/>
  </si>
  <si>
    <t>Ⅳ</t>
    <phoneticPr fontId="0"/>
  </si>
  <si>
    <t>経常外費用</t>
    <phoneticPr fontId="0"/>
  </si>
  <si>
    <t>経常外費用計</t>
    <phoneticPr fontId="0"/>
  </si>
  <si>
    <t>当期経常外増減額</t>
    <rPh sb="0" eb="2">
      <t>トウキ</t>
    </rPh>
    <rPh sb="2" eb="4">
      <t>ケイジョウ</t>
    </rPh>
    <rPh sb="4" eb="5">
      <t>ガイ</t>
    </rPh>
    <rPh sb="5" eb="8">
      <t>ゾウゲンガク</t>
    </rPh>
    <phoneticPr fontId="0"/>
  </si>
  <si>
    <t>税引前当期正味財産増減額</t>
    <rPh sb="0" eb="2">
      <t>ゼイビキ</t>
    </rPh>
    <rPh sb="2" eb="3">
      <t>マエ</t>
    </rPh>
    <rPh sb="3" eb="5">
      <t>トウキ</t>
    </rPh>
    <rPh sb="5" eb="7">
      <t>ショウミ</t>
    </rPh>
    <rPh sb="7" eb="9">
      <t>ザイサン</t>
    </rPh>
    <rPh sb="9" eb="11">
      <t>ゾウゲン</t>
    </rPh>
    <rPh sb="11" eb="12">
      <t>ガク</t>
    </rPh>
    <phoneticPr fontId="0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</si>
  <si>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0"/>
  </si>
  <si>
    <t>経理区分振替額</t>
    <rPh sb="0" eb="2">
      <t>ケイリ</t>
    </rPh>
    <rPh sb="2" eb="4">
      <t>クブン</t>
    </rPh>
    <rPh sb="4" eb="6">
      <t>フリカエ</t>
    </rPh>
    <rPh sb="6" eb="7">
      <t>ガク</t>
    </rPh>
    <phoneticPr fontId="0"/>
  </si>
  <si>
    <t> 　　　</t>
  </si>
  <si>
    <t>当期正味財産増減額</t>
  </si>
  <si>
    <t>設立時正味財産額</t>
    <rPh sb="0" eb="2">
      <t>セツリツ</t>
    </rPh>
    <rPh sb="2" eb="3">
      <t>ジ</t>
    </rPh>
    <phoneticPr fontId="0"/>
  </si>
  <si>
    <t> 　　</t>
  </si>
  <si>
    <t>次期繰越正味財産額</t>
  </si>
  <si>
    <t>その他この法人の目的を達成するため事業収益</t>
  </si>
  <si>
    <t>情報提供・相談事業収益</t>
  </si>
  <si>
    <t>翻訳・通訳事業収益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</si>
</sst>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△ &quot;#,##0"/>
  </numFmts>
  <fonts count="12">
    <font>
      <sz val="12"/>
      <color theme="1"/>
      <name val="Calibri"/>
      <family val="2"/>
      <scheme val="minor"/>
    </font>
    <font>
      <sz val="11"/>
      <color indexed="8"/>
      <name val="Calibri"/>
      <family val="3"/>
      <scheme val="minor"/>
    </font>
    <font>
      <b/>
      <u/>
      <sz val="16"/>
      <color indexed="8"/>
      <name val="ＭＳ Ｐ明朝"/>
      <family val="1"/>
    </font>
    <font>
      <b/>
      <sz val="16"/>
      <color indexed="8"/>
      <name val="ＭＳ Ｐ明朝"/>
      <family val="1"/>
    </font>
    <font>
      <sz val="16"/>
      <color indexed="8"/>
      <name val="ＭＳ Ｐ明朝"/>
      <family val="1"/>
    </font>
    <font>
      <sz val="11"/>
      <color indexed="8"/>
      <name val="ＭＳ Ｐ明朝"/>
      <family val="1"/>
    </font>
    <font>
      <sz val="12"/>
      <color indexed="8"/>
      <name val="ＭＳ Ｐ明朝"/>
      <family val="1"/>
    </font>
    <font>
      <b/>
      <sz val="10"/>
      <color indexed="8"/>
      <name val="ＭＳ Ｐ明朝"/>
      <family val="1"/>
    </font>
    <font>
      <sz val="10"/>
      <color indexed="8"/>
      <name val="ＭＳ Ｐ明朝"/>
      <family val="1"/>
    </font>
    <font>
      <b/>
      <sz val="11"/>
      <color indexed="8"/>
      <name val="ＭＳ Ｐ明朝"/>
      <family val="1"/>
    </font>
    <font>
      <sz val="11"/>
      <color indexed="10"/>
      <name val="ＭＳ Ｐ明朝"/>
      <family val="1"/>
    </font>
    <font>
      <sz val="10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 style="thin">
        <color indexed="8"/>
      </right>
      <top/>
      <bottom style="thin">
        <color indexed="9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ill="0" applyBorder="0" applyAlignment="0" applyProtection="0">
      <alignment vertical="center"/>
    </xf>
  </cellStyleXfs>
  <cellXfs count="127">
    <xf numFmtId="0" fontId="0" fillId="0" borderId="0" xfId="0"/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5" fillId="2" borderId="0" xfId="1" applyFont="1" applyFill="1" applyBorder="1" applyAlignment="1">
      <alignment vertical="center" wrapText="1"/>
    </xf>
    <xf numFmtId="0" fontId="5" fillId="2" borderId="0" xfId="1" applyFont="1" applyFill="1">
      <alignment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vertical="center" wrapText="1"/>
    </xf>
    <xf numFmtId="0" fontId="8" fillId="2" borderId="11" xfId="1" applyFont="1" applyFill="1" applyBorder="1" applyAlignment="1">
      <alignment vertical="center" wrapText="1"/>
    </xf>
    <xf numFmtId="49" fontId="8" fillId="2" borderId="12" xfId="1" applyNumberFormat="1" applyFont="1" applyFill="1" applyBorder="1" applyAlignment="1">
      <alignment horizontal="left" vertical="center" wrapText="1"/>
    </xf>
    <xf numFmtId="0" fontId="8" fillId="0" borderId="15" xfId="1" applyFont="1" applyBorder="1" applyAlignment="1" applyProtection="1">
      <alignment vertical="center" shrinkToFit="1"/>
      <protection locked="0"/>
    </xf>
    <xf numFmtId="164" fontId="8" fillId="2" borderId="5" xfId="2" applyNumberFormat="1" applyFont="1" applyFill="1" applyBorder="1" applyAlignment="1">
      <alignment horizontal="right" vertical="center" shrinkToFit="1"/>
    </xf>
    <xf numFmtId="164" fontId="8" fillId="2" borderId="0" xfId="2" applyNumberFormat="1" applyFont="1" applyFill="1" applyBorder="1" applyAlignment="1">
      <alignment horizontal="right" vertical="center" shrinkToFit="1"/>
    </xf>
    <xf numFmtId="164" fontId="8" fillId="2" borderId="14" xfId="2" applyNumberFormat="1" applyFont="1" applyFill="1" applyBorder="1" applyAlignment="1">
      <alignment horizontal="right" vertical="center" shrinkToFit="1"/>
    </xf>
    <xf numFmtId="0" fontId="8" fillId="2" borderId="16" xfId="1" applyFont="1" applyFill="1" applyBorder="1" applyAlignment="1">
      <alignment vertical="center" shrinkToFit="1"/>
    </xf>
    <xf numFmtId="0" fontId="8" fillId="2" borderId="22" xfId="1" applyFont="1" applyFill="1" applyBorder="1" applyAlignment="1">
      <alignment vertical="center" wrapText="1"/>
    </xf>
    <xf numFmtId="0" fontId="8" fillId="2" borderId="13" xfId="1" applyFont="1" applyFill="1" applyBorder="1" applyAlignment="1">
      <alignment vertical="center" shrinkToFit="1"/>
    </xf>
    <xf numFmtId="0" fontId="10" fillId="2" borderId="0" xfId="1" applyFont="1" applyFill="1">
      <alignment vertical="center"/>
    </xf>
    <xf numFmtId="0" fontId="8" fillId="2" borderId="19" xfId="1" applyFont="1" applyFill="1" applyBorder="1" applyAlignment="1">
      <alignment vertical="center" wrapText="1"/>
    </xf>
    <xf numFmtId="0" fontId="8" fillId="2" borderId="23" xfId="1" applyFont="1" applyFill="1" applyBorder="1" applyAlignment="1">
      <alignment vertical="center" shrinkToFit="1"/>
    </xf>
    <xf numFmtId="0" fontId="8" fillId="2" borderId="24" xfId="1" applyFont="1" applyFill="1" applyBorder="1" applyAlignment="1">
      <alignment vertical="center" wrapText="1"/>
    </xf>
    <xf numFmtId="0" fontId="1" fillId="0" borderId="0" xfId="1" applyFont="1">
      <alignment vertical="center"/>
    </xf>
    <xf numFmtId="49" fontId="8" fillId="2" borderId="21" xfId="1" applyNumberFormat="1" applyFont="1" applyFill="1" applyBorder="1" applyAlignment="1">
      <alignment vertical="center" wrapText="1"/>
    </xf>
    <xf numFmtId="49" fontId="8" fillId="2" borderId="21" xfId="1" applyNumberFormat="1" applyFont="1" applyFill="1" applyBorder="1" applyAlignment="1">
      <alignment vertical="center"/>
    </xf>
    <xf numFmtId="49" fontId="8" fillId="2" borderId="25" xfId="1" applyNumberFormat="1" applyFont="1" applyFill="1" applyBorder="1" applyAlignment="1">
      <alignment vertical="center" wrapText="1"/>
    </xf>
    <xf numFmtId="49" fontId="8" fillId="2" borderId="17" xfId="1" applyNumberFormat="1" applyFont="1" applyFill="1" applyBorder="1" applyAlignment="1">
      <alignment vertical="center"/>
    </xf>
    <xf numFmtId="49" fontId="8" fillId="2" borderId="17" xfId="1" applyNumberFormat="1" applyFont="1" applyFill="1" applyBorder="1" applyAlignment="1">
      <alignment vertical="center" wrapText="1"/>
    </xf>
    <xf numFmtId="49" fontId="8" fillId="2" borderId="18" xfId="1" applyNumberFormat="1" applyFont="1" applyFill="1" applyBorder="1" applyAlignment="1">
      <alignment vertical="center" wrapText="1"/>
    </xf>
    <xf numFmtId="49" fontId="8" fillId="2" borderId="0" xfId="1" applyNumberFormat="1" applyFont="1" applyFill="1" applyBorder="1" applyAlignment="1">
      <alignment horizontal="left" vertical="center" wrapText="1"/>
    </xf>
    <xf numFmtId="0" fontId="8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 shrinkToFit="1"/>
    </xf>
    <xf numFmtId="0" fontId="8" fillId="0" borderId="0" xfId="1" applyFont="1" applyBorder="1" applyAlignment="1">
      <alignment vertical="center" shrinkToFit="1"/>
    </xf>
    <xf numFmtId="49" fontId="11" fillId="0" borderId="0" xfId="1" applyNumberFormat="1" applyFont="1" applyBorder="1" applyAlignment="1"/>
    <xf numFmtId="49" fontId="8" fillId="2" borderId="17" xfId="1" applyNumberFormat="1" applyFont="1" applyFill="1" applyBorder="1" applyAlignment="1">
      <alignment horizontal="left" vertical="center" wrapText="1"/>
    </xf>
    <xf numFmtId="0" fontId="11" fillId="0" borderId="0" xfId="1" applyFont="1" applyAlignment="1"/>
    <xf numFmtId="49" fontId="11" fillId="0" borderId="26" xfId="1" applyNumberFormat="1" applyFont="1" applyBorder="1" applyAlignment="1"/>
    <xf numFmtId="0" fontId="8" fillId="0" borderId="5" xfId="1" applyFont="1" applyFill="1" applyBorder="1" applyAlignment="1">
      <alignment vertical="center" shrinkToFit="1"/>
    </xf>
    <xf numFmtId="0" fontId="8" fillId="0" borderId="0" xfId="1" applyFont="1" applyFill="1" applyBorder="1" applyAlignment="1">
      <alignment vertical="center" shrinkToFit="1"/>
    </xf>
    <xf numFmtId="0" fontId="8" fillId="0" borderId="17" xfId="1" applyFont="1" applyFill="1" applyBorder="1" applyAlignment="1">
      <alignment vertical="center"/>
    </xf>
    <xf numFmtId="0" fontId="8" fillId="0" borderId="17" xfId="1" applyFont="1" applyFill="1" applyBorder="1" applyAlignment="1">
      <alignment vertical="center" shrinkToFit="1"/>
    </xf>
    <xf numFmtId="0" fontId="8" fillId="2" borderId="5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8" fillId="2" borderId="17" xfId="1" applyFont="1" applyFill="1" applyBorder="1" applyAlignment="1">
      <alignment vertical="center" shrinkToFit="1"/>
    </xf>
    <xf numFmtId="0" fontId="8" fillId="2" borderId="27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vertical="center" wrapText="1"/>
    </xf>
    <xf numFmtId="0" fontId="8" fillId="2" borderId="33" xfId="1" applyFont="1" applyFill="1" applyBorder="1" applyAlignment="1">
      <alignment vertical="center" shrinkToFit="1"/>
    </xf>
    <xf numFmtId="0" fontId="5" fillId="2" borderId="34" xfId="1" applyFont="1" applyFill="1" applyBorder="1" applyAlignment="1">
      <alignment vertical="center" wrapText="1"/>
    </xf>
    <xf numFmtId="0" fontId="5" fillId="2" borderId="7" xfId="1" applyFont="1" applyFill="1" applyBorder="1" applyAlignment="1">
      <alignment vertical="center" wrapText="1"/>
    </xf>
    <xf numFmtId="0" fontId="5" fillId="2" borderId="21" xfId="1" applyFont="1" applyFill="1" applyBorder="1" applyAlignment="1">
      <alignment vertical="center" wrapText="1"/>
    </xf>
    <xf numFmtId="0" fontId="5" fillId="2" borderId="19" xfId="1" applyFont="1" applyFill="1" applyBorder="1" applyAlignment="1">
      <alignment vertical="center" wrapText="1"/>
    </xf>
    <xf numFmtId="0" fontId="8" fillId="0" borderId="17" xfId="1" applyFont="1" applyBorder="1" applyAlignment="1">
      <alignment vertical="center" shrinkToFit="1"/>
    </xf>
    <xf numFmtId="0" fontId="5" fillId="0" borderId="17" xfId="1" applyFont="1" applyBorder="1" applyAlignment="1">
      <alignment vertical="center" shrinkToFit="1"/>
    </xf>
    <xf numFmtId="0" fontId="5" fillId="0" borderId="0" xfId="1" applyFont="1" applyBorder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8" fillId="2" borderId="13" xfId="1" applyFont="1" applyFill="1" applyBorder="1" applyAlignment="1" applyProtection="1">
      <alignment horizontal="left" vertical="center" shrinkToFit="1"/>
      <protection locked="0"/>
    </xf>
    <xf numFmtId="0" fontId="8" fillId="2" borderId="12" xfId="1" applyFont="1" applyFill="1" applyBorder="1" applyAlignment="1" applyProtection="1">
      <alignment horizontal="left" vertical="center" shrinkToFit="1"/>
      <protection locked="0"/>
    </xf>
    <xf numFmtId="164" fontId="8" fillId="2" borderId="5" xfId="2" applyNumberFormat="1" applyFont="1" applyFill="1" applyBorder="1" applyAlignment="1">
      <alignment horizontal="right" vertical="center" shrinkToFit="1"/>
    </xf>
    <xf numFmtId="164" fontId="8" fillId="2" borderId="0" xfId="2" applyNumberFormat="1" applyFont="1" applyFill="1" applyBorder="1" applyAlignment="1">
      <alignment horizontal="right" vertical="center" shrinkToFit="1"/>
    </xf>
    <xf numFmtId="164" fontId="8" fillId="2" borderId="14" xfId="2" applyNumberFormat="1" applyFont="1" applyFill="1" applyBorder="1" applyAlignment="1">
      <alignment horizontal="right" vertical="center" shrinkToFit="1"/>
    </xf>
    <xf numFmtId="164" fontId="8" fillId="2" borderId="5" xfId="2" applyNumberFormat="1" applyFont="1" applyFill="1" applyBorder="1" applyAlignment="1">
      <alignment horizontal="right" shrinkToFit="1"/>
    </xf>
    <xf numFmtId="164" fontId="8" fillId="2" borderId="0" xfId="2" applyNumberFormat="1" applyFont="1" applyFill="1" applyBorder="1" applyAlignment="1">
      <alignment horizontal="right" shrinkToFit="1"/>
    </xf>
    <xf numFmtId="164" fontId="8" fillId="2" borderId="14" xfId="2" applyNumberFormat="1" applyFont="1" applyFill="1" applyBorder="1" applyAlignment="1">
      <alignment horizontal="right" shrinkToFit="1"/>
    </xf>
    <xf numFmtId="0" fontId="8" fillId="2" borderId="13" xfId="1" applyFont="1" applyFill="1" applyBorder="1" applyAlignment="1" applyProtection="1">
      <alignment horizontal="center" vertical="center" shrinkToFit="1"/>
      <protection locked="0"/>
    </xf>
    <xf numFmtId="0" fontId="8" fillId="2" borderId="12" xfId="1" applyFont="1" applyFill="1" applyBorder="1" applyAlignment="1" applyProtection="1">
      <alignment horizontal="center" vertical="center" shrinkToFit="1"/>
      <protection locked="0"/>
    </xf>
    <xf numFmtId="0" fontId="8" fillId="2" borderId="6" xfId="1" applyFont="1" applyFill="1" applyBorder="1" applyAlignment="1">
      <alignment vertical="center" wrapText="1"/>
    </xf>
    <xf numFmtId="0" fontId="8" fillId="2" borderId="7" xfId="1" applyFont="1" applyFill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164" fontId="8" fillId="2" borderId="8" xfId="2" applyNumberFormat="1" applyFont="1" applyFill="1" applyBorder="1" applyAlignment="1">
      <alignment horizontal="right" vertical="center" shrinkToFit="1"/>
    </xf>
    <xf numFmtId="164" fontId="8" fillId="2" borderId="9" xfId="2" applyNumberFormat="1" applyFont="1" applyFill="1" applyBorder="1" applyAlignment="1">
      <alignment horizontal="right" vertical="center" shrinkToFit="1"/>
    </xf>
    <xf numFmtId="164" fontId="8" fillId="2" borderId="10" xfId="2" applyNumberFormat="1" applyFont="1" applyFill="1" applyBorder="1" applyAlignment="1">
      <alignment horizontal="right" vertical="center" shrinkToFit="1"/>
    </xf>
    <xf numFmtId="0" fontId="8" fillId="2" borderId="13" xfId="1" applyFont="1" applyFill="1" applyBorder="1" applyAlignment="1">
      <alignment vertical="center" shrinkToFit="1"/>
    </xf>
    <xf numFmtId="0" fontId="8" fillId="2" borderId="12" xfId="1" applyFont="1" applyFill="1" applyBorder="1" applyAlignment="1">
      <alignment vertical="center" shrinkToFit="1"/>
    </xf>
    <xf numFmtId="0" fontId="8" fillId="0" borderId="12" xfId="1" applyFont="1" applyBorder="1" applyAlignment="1">
      <alignment vertical="center" shrinkToFit="1"/>
    </xf>
    <xf numFmtId="0" fontId="2" fillId="2" borderId="0" xfId="1" applyFont="1" applyFill="1" applyBorder="1" applyAlignment="1">
      <alignment horizontal="center" vertical="center" shrinkToFit="1"/>
    </xf>
    <xf numFmtId="0" fontId="3" fillId="2" borderId="0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6" fillId="2" borderId="0" xfId="1" applyFont="1" applyFill="1" applyBorder="1" applyAlignment="1">
      <alignment horizontal="center" vertical="center" shrinkToFit="1"/>
    </xf>
    <xf numFmtId="0" fontId="1" fillId="0" borderId="0" xfId="1" applyFont="1" applyBorder="1" applyAlignment="1">
      <alignment horizontal="right" vertical="center"/>
    </xf>
    <xf numFmtId="0" fontId="7" fillId="2" borderId="1" xfId="1" applyFont="1" applyFill="1" applyBorder="1" applyAlignment="1">
      <alignment horizontal="right" vertical="center" wrapText="1"/>
    </xf>
    <xf numFmtId="0" fontId="8" fillId="0" borderId="1" xfId="1" applyFont="1" applyBorder="1" applyAlignment="1">
      <alignment horizontal="right" vertical="center" wrapText="1"/>
    </xf>
    <xf numFmtId="0" fontId="9" fillId="3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 wrapText="1" shrinkToFit="1"/>
    </xf>
    <xf numFmtId="0" fontId="1" fillId="0" borderId="3" xfId="1" applyFont="1" applyBorder="1" applyAlignment="1">
      <alignment horizontal="center" vertical="center" wrapText="1" shrinkToFit="1"/>
    </xf>
    <xf numFmtId="0" fontId="1" fillId="0" borderId="4" xfId="1" applyFont="1" applyBorder="1" applyAlignment="1">
      <alignment horizontal="center" vertical="center" wrapText="1" shrinkToFit="1"/>
    </xf>
    <xf numFmtId="0" fontId="9" fillId="3" borderId="2" xfId="1" applyFont="1" applyFill="1" applyBorder="1" applyAlignment="1">
      <alignment horizontal="center" vertical="center" shrinkToFit="1"/>
    </xf>
    <xf numFmtId="0" fontId="1" fillId="0" borderId="3" xfId="1" applyFont="1" applyBorder="1" applyAlignment="1">
      <alignment horizontal="center" vertical="center" shrinkToFit="1"/>
    </xf>
    <xf numFmtId="0" fontId="1" fillId="0" borderId="4" xfId="1" applyFont="1" applyBorder="1" applyAlignment="1">
      <alignment horizontal="center" vertical="center" shrinkToFit="1"/>
    </xf>
    <xf numFmtId="0" fontId="8" fillId="2" borderId="15" xfId="1" applyFont="1" applyFill="1" applyBorder="1" applyAlignment="1">
      <alignment vertical="center" shrinkToFit="1"/>
    </xf>
    <xf numFmtId="0" fontId="8" fillId="0" borderId="15" xfId="1" applyFont="1" applyBorder="1" applyAlignment="1">
      <alignment vertical="center" shrinkToFit="1"/>
    </xf>
    <xf numFmtId="0" fontId="8" fillId="2" borderId="19" xfId="1" applyFont="1" applyFill="1" applyBorder="1" applyAlignment="1">
      <alignment vertical="center" shrinkToFit="1"/>
    </xf>
    <xf numFmtId="0" fontId="8" fillId="0" borderId="0" xfId="1" applyFont="1" applyAlignment="1">
      <alignment vertical="center" shrinkToFit="1"/>
    </xf>
    <xf numFmtId="0" fontId="8" fillId="0" borderId="14" xfId="1" applyFont="1" applyBorder="1" applyAlignment="1">
      <alignment vertical="center" shrinkToFit="1"/>
    </xf>
    <xf numFmtId="0" fontId="8" fillId="2" borderId="5" xfId="1" applyFont="1" applyFill="1" applyBorder="1" applyAlignment="1">
      <alignment vertical="center" shrinkToFit="1"/>
    </xf>
    <xf numFmtId="0" fontId="8" fillId="2" borderId="0" xfId="1" applyFont="1" applyFill="1" applyBorder="1" applyAlignment="1">
      <alignment vertical="center" shrinkToFit="1"/>
    </xf>
    <xf numFmtId="0" fontId="8" fillId="0" borderId="0" xfId="1" applyFont="1" applyBorder="1" applyAlignment="1">
      <alignment vertical="center" shrinkToFit="1"/>
    </xf>
    <xf numFmtId="164" fontId="8" fillId="2" borderId="2" xfId="2" applyNumberFormat="1" applyFont="1" applyFill="1" applyBorder="1" applyAlignment="1">
      <alignment horizontal="right" vertical="center" shrinkToFit="1"/>
    </xf>
    <xf numFmtId="164" fontId="8" fillId="2" borderId="3" xfId="2" applyNumberFormat="1" applyFont="1" applyFill="1" applyBorder="1" applyAlignment="1">
      <alignment horizontal="right" vertical="center" shrinkToFit="1"/>
    </xf>
    <xf numFmtId="164" fontId="8" fillId="2" borderId="4" xfId="2" applyNumberFormat="1" applyFont="1" applyFill="1" applyBorder="1" applyAlignment="1">
      <alignment horizontal="right" vertical="center" shrinkToFit="1"/>
    </xf>
    <xf numFmtId="0" fontId="8" fillId="2" borderId="16" xfId="1" applyFont="1" applyFill="1" applyBorder="1" applyAlignment="1">
      <alignment vertical="center" shrinkToFit="1"/>
    </xf>
    <xf numFmtId="0" fontId="8" fillId="0" borderId="17" xfId="1" applyFont="1" applyBorder="1" applyAlignment="1">
      <alignment vertical="center" shrinkToFit="1"/>
    </xf>
    <xf numFmtId="0" fontId="8" fillId="0" borderId="18" xfId="1" applyFont="1" applyBorder="1" applyAlignment="1">
      <alignment vertical="center" shrinkToFit="1"/>
    </xf>
    <xf numFmtId="0" fontId="8" fillId="0" borderId="17" xfId="1" applyFont="1" applyBorder="1" applyAlignment="1">
      <alignment vertical="center"/>
    </xf>
    <xf numFmtId="0" fontId="8" fillId="2" borderId="20" xfId="1" applyFont="1" applyFill="1" applyBorder="1" applyAlignment="1">
      <alignment vertical="center" wrapText="1"/>
    </xf>
    <xf numFmtId="0" fontId="8" fillId="2" borderId="21" xfId="1" applyFont="1" applyFill="1" applyBorder="1" applyAlignment="1">
      <alignment vertical="center" wrapText="1"/>
    </xf>
    <xf numFmtId="0" fontId="8" fillId="0" borderId="21" xfId="1" applyFont="1" applyBorder="1" applyAlignment="1">
      <alignment vertical="center" wrapText="1"/>
    </xf>
    <xf numFmtId="0" fontId="8" fillId="2" borderId="23" xfId="1" applyFont="1" applyFill="1" applyBorder="1" applyAlignment="1">
      <alignment vertical="center" shrinkToFit="1"/>
    </xf>
    <xf numFmtId="0" fontId="8" fillId="2" borderId="21" xfId="1" applyFont="1" applyFill="1" applyBorder="1" applyAlignment="1">
      <alignment vertical="center" shrinkToFit="1"/>
    </xf>
    <xf numFmtId="0" fontId="8" fillId="0" borderId="21" xfId="1" applyFont="1" applyBorder="1" applyAlignment="1">
      <alignment vertical="center"/>
    </xf>
    <xf numFmtId="0" fontId="8" fillId="0" borderId="21" xfId="1" applyFont="1" applyBorder="1" applyAlignment="1">
      <alignment vertical="center" shrinkToFit="1"/>
    </xf>
    <xf numFmtId="0" fontId="8" fillId="2" borderId="17" xfId="1" applyFont="1" applyFill="1" applyBorder="1" applyAlignment="1">
      <alignment vertical="center" shrinkToFit="1"/>
    </xf>
    <xf numFmtId="164" fontId="8" fillId="2" borderId="3" xfId="2" applyNumberFormat="1" applyFont="1" applyFill="1" applyBorder="1" applyAlignment="1">
      <alignment horizontal="right" vertical="center"/>
    </xf>
    <xf numFmtId="0" fontId="1" fillId="0" borderId="3" xfId="1" applyFont="1" applyBorder="1" applyAlignment="1">
      <alignment horizontal="right" vertical="center"/>
    </xf>
    <xf numFmtId="0" fontId="1" fillId="0" borderId="4" xfId="1" applyFont="1" applyBorder="1" applyAlignment="1">
      <alignment horizontal="right" vertical="center"/>
    </xf>
    <xf numFmtId="164" fontId="8" fillId="2" borderId="2" xfId="2" applyNumberFormat="1" applyFont="1" applyFill="1" applyBorder="1" applyAlignment="1">
      <alignment horizontal="right" vertical="center"/>
    </xf>
    <xf numFmtId="164" fontId="8" fillId="2" borderId="27" xfId="2" applyNumberFormat="1" applyFont="1" applyFill="1" applyBorder="1" applyAlignment="1">
      <alignment horizontal="right" vertical="center" shrinkToFit="1"/>
    </xf>
    <xf numFmtId="164" fontId="8" fillId="2" borderId="1" xfId="2" applyNumberFormat="1" applyFont="1" applyFill="1" applyBorder="1" applyAlignment="1">
      <alignment horizontal="right" vertical="center" shrinkToFit="1"/>
    </xf>
    <xf numFmtId="164" fontId="8" fillId="2" borderId="28" xfId="2" applyNumberFormat="1" applyFont="1" applyFill="1" applyBorder="1" applyAlignment="1">
      <alignment horizontal="right" vertical="center" shrinkToFit="1"/>
    </xf>
    <xf numFmtId="164" fontId="7" fillId="2" borderId="9" xfId="2" applyNumberFormat="1" applyFont="1" applyFill="1" applyBorder="1" applyAlignment="1">
      <alignment horizontal="right" vertical="center" shrinkToFit="1"/>
    </xf>
    <xf numFmtId="164" fontId="7" fillId="2" borderId="0" xfId="2" applyNumberFormat="1" applyFont="1" applyFill="1" applyBorder="1" applyAlignment="1">
      <alignment horizontal="right" vertical="center" shrinkToFit="1"/>
    </xf>
    <xf numFmtId="0" fontId="8" fillId="2" borderId="32" xfId="1" applyFont="1" applyFill="1" applyBorder="1" applyAlignment="1">
      <alignment vertical="center" shrinkToFit="1"/>
    </xf>
    <xf numFmtId="164" fontId="8" fillId="2" borderId="29" xfId="2" applyNumberFormat="1" applyFont="1" applyFill="1" applyBorder="1" applyAlignment="1">
      <alignment horizontal="right" vertical="center" shrinkToFit="1"/>
    </xf>
    <xf numFmtId="164" fontId="8" fillId="2" borderId="30" xfId="2" applyNumberFormat="1" applyFont="1" applyFill="1" applyBorder="1" applyAlignment="1">
      <alignment horizontal="right" vertical="center" shrinkToFit="1"/>
    </xf>
    <xf numFmtId="164" fontId="8" fillId="2" borderId="31" xfId="2" applyNumberFormat="1" applyFont="1" applyFill="1" applyBorder="1" applyAlignment="1">
      <alignment horizontal="right" vertical="center" shrinkToFit="1"/>
    </xf>
  </cellXfs>
  <cellStyles count="3">
    <cellStyle name="Normal" xfId="0" builtinId="0"/>
    <cellStyle name="桁区切り 2" xfId="2" xr:uid="{EF5D13C0-F520-A945-8229-BEAF5B4941F8}"/>
    <cellStyle name="標準 2" xfId="1" xr:uid="{48A9B301-D45C-8C4E-A7B2-D066745408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1AC9-B615-0B43-800C-F49E81594163}">
  <dimension ref="A1"/>
  <sheetViews>
    <sheetView workbookViewId="0"/>
  </sheetViews>
  <sheetFormatPr baseColWidth="10" defaultRowHeight="16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0A977-5957-EB48-B967-32D18F5BC808}">
  <dimension ref="B1:Z74"/>
  <sheetViews>
    <sheetView tabSelected="1" zoomScaleNormal="100" workbookViewId="0">
      <selection activeCell="D19" sqref="D19:L19"/>
    </sheetView>
  </sheetViews>
  <sheetFormatPr baseColWidth="10" defaultColWidth="9" defaultRowHeight="14"/>
  <cols>
    <col min="1" max="1" width="3.6640625" style="54" customWidth="1"/>
    <col min="2" max="4" width="2.6640625" style="54" customWidth="1"/>
    <col min="5" max="26" width="3.6640625" style="54" customWidth="1"/>
    <col min="27" max="16384" width="9" style="54"/>
  </cols>
  <sheetData>
    <row r="1" spans="2:26" s="2" customFormat="1" ht="21" customHeight="1">
      <c r="B1" s="75" t="s">
        <v>0</v>
      </c>
      <c r="C1" s="76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1"/>
    </row>
    <row r="2" spans="2:26" s="2" customFormat="1" ht="18" customHeight="1">
      <c r="B2" s="78" t="s">
        <v>1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1"/>
      <c r="Z2" s="3"/>
    </row>
    <row r="3" spans="2:26" s="2" customFormat="1" ht="23.25" customHeight="1">
      <c r="B3" s="79" t="s">
        <v>2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4"/>
      <c r="Z3" s="3"/>
    </row>
    <row r="4" spans="2:26" s="6" customFormat="1" ht="15" customHeight="1">
      <c r="B4" s="80" t="s">
        <v>3</v>
      </c>
      <c r="C4" s="80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5"/>
    </row>
    <row r="5" spans="2:26" s="2" customFormat="1" ht="33.75" customHeight="1">
      <c r="B5" s="82" t="s">
        <v>4</v>
      </c>
      <c r="C5" s="83"/>
      <c r="D5" s="83"/>
      <c r="E5" s="83"/>
      <c r="F5" s="83"/>
      <c r="G5" s="83"/>
      <c r="H5" s="84"/>
      <c r="I5" s="84"/>
      <c r="J5" s="84"/>
      <c r="K5" s="84"/>
      <c r="L5" s="84"/>
      <c r="M5" s="85" t="s">
        <v>5</v>
      </c>
      <c r="N5" s="86"/>
      <c r="O5" s="86"/>
      <c r="P5" s="87"/>
      <c r="Q5" s="88" t="s">
        <v>6</v>
      </c>
      <c r="R5" s="89"/>
      <c r="S5" s="89"/>
      <c r="T5" s="89"/>
      <c r="U5" s="88" t="s">
        <v>7</v>
      </c>
      <c r="V5" s="89"/>
      <c r="W5" s="89"/>
      <c r="X5" s="90"/>
      <c r="Y5" s="7"/>
    </row>
    <row r="6" spans="2:26" s="6" customFormat="1" ht="13.5" customHeight="1">
      <c r="B6" s="66" t="s">
        <v>8</v>
      </c>
      <c r="C6" s="67"/>
      <c r="D6" s="67"/>
      <c r="E6" s="67"/>
      <c r="F6" s="67"/>
      <c r="G6" s="67"/>
      <c r="H6" s="68"/>
      <c r="I6" s="68"/>
      <c r="J6" s="68"/>
      <c r="K6" s="68"/>
      <c r="L6" s="68"/>
      <c r="M6" s="69"/>
      <c r="N6" s="70"/>
      <c r="O6" s="70"/>
      <c r="P6" s="70"/>
      <c r="Q6" s="69"/>
      <c r="R6" s="70"/>
      <c r="S6" s="70"/>
      <c r="T6" s="71"/>
      <c r="U6" s="70"/>
      <c r="V6" s="70"/>
      <c r="W6" s="70"/>
      <c r="X6" s="71"/>
      <c r="Y6" s="8"/>
    </row>
    <row r="7" spans="2:26" s="6" customFormat="1" ht="13.5" customHeight="1">
      <c r="B7" s="9"/>
      <c r="C7" s="10" t="s">
        <v>9</v>
      </c>
      <c r="D7" s="72" t="s">
        <v>10</v>
      </c>
      <c r="E7" s="73"/>
      <c r="F7" s="73"/>
      <c r="G7" s="73"/>
      <c r="H7" s="74"/>
      <c r="I7" s="74"/>
      <c r="J7" s="74"/>
      <c r="K7" s="74"/>
      <c r="L7" s="74"/>
      <c r="M7" s="58"/>
      <c r="N7" s="59"/>
      <c r="O7" s="59"/>
      <c r="P7" s="59"/>
      <c r="Q7" s="58"/>
      <c r="R7" s="59"/>
      <c r="S7" s="59"/>
      <c r="T7" s="60"/>
      <c r="U7" s="59"/>
      <c r="V7" s="59"/>
      <c r="W7" s="59"/>
      <c r="X7" s="60"/>
      <c r="Y7" s="8"/>
    </row>
    <row r="8" spans="2:26" s="6" customFormat="1" ht="13.5" customHeight="1">
      <c r="B8" s="9"/>
      <c r="C8" s="10"/>
      <c r="D8" s="72" t="s">
        <v>11</v>
      </c>
      <c r="E8" s="74"/>
      <c r="F8" s="74"/>
      <c r="G8" s="74"/>
      <c r="H8" s="74"/>
      <c r="I8" s="74"/>
      <c r="J8" s="74"/>
      <c r="K8" s="74"/>
      <c r="L8" s="92"/>
      <c r="M8" s="58">
        <v>0</v>
      </c>
      <c r="N8" s="59"/>
      <c r="O8" s="59"/>
      <c r="P8" s="59"/>
      <c r="Q8" s="58">
        <v>0</v>
      </c>
      <c r="R8" s="59"/>
      <c r="S8" s="59"/>
      <c r="T8" s="60"/>
      <c r="U8" s="59">
        <f>M8+Q8</f>
        <v>0</v>
      </c>
      <c r="V8" s="59"/>
      <c r="W8" s="59"/>
      <c r="X8" s="60"/>
      <c r="Y8" s="8"/>
    </row>
    <row r="9" spans="2:26" s="6" customFormat="1" ht="12.75" customHeight="1">
      <c r="B9" s="9"/>
      <c r="C9" s="10"/>
      <c r="D9" s="72" t="s">
        <v>12</v>
      </c>
      <c r="E9" s="74"/>
      <c r="F9" s="74"/>
      <c r="G9" s="74"/>
      <c r="H9" s="74"/>
      <c r="I9" s="74"/>
      <c r="J9" s="74"/>
      <c r="K9" s="74"/>
      <c r="L9" s="92"/>
      <c r="M9" s="58">
        <v>10000</v>
      </c>
      <c r="N9" s="59"/>
      <c r="O9" s="59"/>
      <c r="P9" s="59"/>
      <c r="Q9" s="58">
        <v>5000</v>
      </c>
      <c r="R9" s="59"/>
      <c r="S9" s="59"/>
      <c r="T9" s="60"/>
      <c r="U9" s="58">
        <f>Q9+M9</f>
        <v>15000</v>
      </c>
      <c r="V9" s="59"/>
      <c r="W9" s="59"/>
      <c r="X9" s="60"/>
      <c r="Y9" s="8"/>
    </row>
    <row r="10" spans="2:26" s="6" customFormat="1" ht="13.5" customHeight="1">
      <c r="B10" s="9"/>
      <c r="C10" s="10" t="s">
        <v>13</v>
      </c>
      <c r="D10" s="72" t="s">
        <v>14</v>
      </c>
      <c r="E10" s="73"/>
      <c r="F10" s="73"/>
      <c r="G10" s="73"/>
      <c r="H10" s="74"/>
      <c r="I10" s="74"/>
      <c r="J10" s="74"/>
      <c r="K10" s="74"/>
      <c r="L10" s="74"/>
      <c r="M10" s="58"/>
      <c r="N10" s="59"/>
      <c r="O10" s="59"/>
      <c r="P10" s="59"/>
      <c r="Q10" s="58"/>
      <c r="R10" s="59"/>
      <c r="S10" s="59"/>
      <c r="T10" s="60"/>
      <c r="U10" s="58"/>
      <c r="V10" s="59"/>
      <c r="W10" s="59"/>
      <c r="X10" s="60"/>
      <c r="Y10" s="8"/>
    </row>
    <row r="11" spans="2:26" s="6" customFormat="1" ht="13.5" customHeight="1">
      <c r="B11" s="9"/>
      <c r="C11" s="10"/>
      <c r="D11" s="72" t="s">
        <v>15</v>
      </c>
      <c r="E11" s="73"/>
      <c r="F11" s="73"/>
      <c r="G11" s="73"/>
      <c r="H11" s="73"/>
      <c r="I11" s="73"/>
      <c r="J11" s="73"/>
      <c r="K11" s="73"/>
      <c r="L11" s="91"/>
      <c r="M11" s="58">
        <v>100000</v>
      </c>
      <c r="N11" s="59"/>
      <c r="O11" s="59"/>
      <c r="P11" s="59"/>
      <c r="Q11" s="58">
        <v>50000</v>
      </c>
      <c r="R11" s="59"/>
      <c r="S11" s="59"/>
      <c r="T11" s="60"/>
      <c r="U11" s="58">
        <f>M11+Q11</f>
        <v>150000</v>
      </c>
      <c r="V11" s="59"/>
      <c r="W11" s="59"/>
      <c r="X11" s="60"/>
      <c r="Y11" s="8"/>
    </row>
    <row r="12" spans="2:26" s="6" customFormat="1" ht="13.5" customHeight="1">
      <c r="B12" s="9"/>
      <c r="C12" s="10" t="s">
        <v>16</v>
      </c>
      <c r="D12" s="72" t="s">
        <v>17</v>
      </c>
      <c r="E12" s="73"/>
      <c r="F12" s="73"/>
      <c r="G12" s="73"/>
      <c r="H12" s="73"/>
      <c r="I12" s="73"/>
      <c r="J12" s="73"/>
      <c r="K12" s="73"/>
      <c r="L12" s="91"/>
      <c r="M12" s="58"/>
      <c r="N12" s="59"/>
      <c r="O12" s="59"/>
      <c r="P12" s="59"/>
      <c r="Q12" s="58"/>
      <c r="R12" s="59"/>
      <c r="S12" s="59"/>
      <c r="T12" s="60"/>
      <c r="U12" s="58"/>
      <c r="V12" s="59"/>
      <c r="W12" s="59"/>
      <c r="X12" s="60"/>
      <c r="Y12" s="8"/>
    </row>
    <row r="13" spans="2:26" s="6" customFormat="1" ht="13.5" customHeight="1">
      <c r="B13" s="9"/>
      <c r="C13" s="10"/>
      <c r="D13" s="72" t="s">
        <v>18</v>
      </c>
      <c r="E13" s="74"/>
      <c r="F13" s="74"/>
      <c r="G13" s="74"/>
      <c r="H13" s="74"/>
      <c r="I13" s="74"/>
      <c r="J13" s="74"/>
      <c r="K13" s="74"/>
      <c r="L13" s="92"/>
      <c r="M13" s="58">
        <v>50000</v>
      </c>
      <c r="N13" s="59"/>
      <c r="O13" s="59"/>
      <c r="P13" s="59"/>
      <c r="Q13" s="58">
        <v>0</v>
      </c>
      <c r="R13" s="59"/>
      <c r="S13" s="59"/>
      <c r="T13" s="60"/>
      <c r="U13" s="58">
        <f t="shared" ref="U13:U18" si="0">M13+Q13</f>
        <v>50000</v>
      </c>
      <c r="V13" s="59"/>
      <c r="W13" s="59"/>
      <c r="X13" s="60"/>
      <c r="Y13" s="8"/>
    </row>
    <row r="14" spans="2:26" s="6" customFormat="1" ht="13.5" customHeight="1">
      <c r="B14" s="9"/>
      <c r="C14" s="10"/>
      <c r="D14" s="72" t="s">
        <v>19</v>
      </c>
      <c r="E14" s="74"/>
      <c r="F14" s="74"/>
      <c r="G14" s="74"/>
      <c r="H14" s="74"/>
      <c r="I14" s="74"/>
      <c r="J14" s="74"/>
      <c r="K14" s="74"/>
      <c r="L14" s="92"/>
      <c r="M14" s="58">
        <v>50000</v>
      </c>
      <c r="N14" s="59"/>
      <c r="O14" s="59"/>
      <c r="P14" s="59"/>
      <c r="Q14" s="58">
        <v>0</v>
      </c>
      <c r="R14" s="59"/>
      <c r="S14" s="59"/>
      <c r="T14" s="60"/>
      <c r="U14" s="58">
        <f t="shared" si="0"/>
        <v>50000</v>
      </c>
      <c r="V14" s="59"/>
      <c r="W14" s="59"/>
      <c r="X14" s="60"/>
      <c r="Y14" s="8"/>
    </row>
    <row r="15" spans="2:26" s="6" customFormat="1" ht="13.5" customHeight="1">
      <c r="B15" s="9"/>
      <c r="C15" s="10"/>
      <c r="D15" s="72" t="s">
        <v>20</v>
      </c>
      <c r="E15" s="74"/>
      <c r="F15" s="74"/>
      <c r="G15" s="74"/>
      <c r="H15" s="74"/>
      <c r="I15" s="74"/>
      <c r="J15" s="74"/>
      <c r="K15" s="74"/>
      <c r="L15" s="92"/>
      <c r="M15" s="58">
        <v>50000</v>
      </c>
      <c r="N15" s="59"/>
      <c r="O15" s="59"/>
      <c r="P15" s="59"/>
      <c r="Q15" s="58">
        <v>0</v>
      </c>
      <c r="R15" s="59"/>
      <c r="S15" s="59"/>
      <c r="T15" s="60"/>
      <c r="U15" s="58">
        <f t="shared" si="0"/>
        <v>50000</v>
      </c>
      <c r="V15" s="59"/>
      <c r="W15" s="59"/>
      <c r="X15" s="60"/>
      <c r="Y15" s="8"/>
    </row>
    <row r="16" spans="2:26" s="6" customFormat="1" ht="13.5" customHeight="1">
      <c r="B16" s="9"/>
      <c r="C16" s="10"/>
      <c r="D16" s="64" t="s">
        <v>69</v>
      </c>
      <c r="E16" s="65"/>
      <c r="F16" s="65"/>
      <c r="G16" s="65"/>
      <c r="H16" s="65"/>
      <c r="I16" s="65"/>
      <c r="J16" s="65"/>
      <c r="K16" s="65"/>
      <c r="L16" s="11"/>
      <c r="M16" s="58">
        <v>80000</v>
      </c>
      <c r="N16" s="59"/>
      <c r="O16" s="59"/>
      <c r="P16" s="60"/>
      <c r="Q16" s="61">
        <v>0</v>
      </c>
      <c r="R16" s="62"/>
      <c r="S16" s="62"/>
      <c r="T16" s="63"/>
      <c r="U16" s="61">
        <f t="shared" si="0"/>
        <v>80000</v>
      </c>
      <c r="V16" s="62"/>
      <c r="W16" s="62"/>
      <c r="X16" s="63"/>
      <c r="Y16" s="8"/>
    </row>
    <row r="17" spans="2:25" s="6" customFormat="1" ht="13.5" customHeight="1">
      <c r="B17" s="9"/>
      <c r="C17" s="10"/>
      <c r="D17" s="56" t="s">
        <v>70</v>
      </c>
      <c r="E17" s="57"/>
      <c r="F17" s="57"/>
      <c r="G17" s="57"/>
      <c r="H17" s="57"/>
      <c r="I17" s="57"/>
      <c r="J17" s="57"/>
      <c r="K17" s="57"/>
      <c r="L17" s="11"/>
      <c r="M17" s="58">
        <v>0</v>
      </c>
      <c r="N17" s="59"/>
      <c r="O17" s="59"/>
      <c r="P17" s="60"/>
      <c r="Q17" s="61">
        <v>30000</v>
      </c>
      <c r="R17" s="62"/>
      <c r="S17" s="62"/>
      <c r="T17" s="63"/>
      <c r="U17" s="61">
        <f t="shared" si="0"/>
        <v>30000</v>
      </c>
      <c r="V17" s="62"/>
      <c r="W17" s="62"/>
      <c r="X17" s="63"/>
      <c r="Y17" s="8"/>
    </row>
    <row r="18" spans="2:25" s="6" customFormat="1" ht="13.5" customHeight="1">
      <c r="B18" s="9"/>
      <c r="C18" s="10"/>
      <c r="D18" s="56" t="s">
        <v>71</v>
      </c>
      <c r="E18" s="57"/>
      <c r="F18" s="57"/>
      <c r="G18" s="57"/>
      <c r="H18" s="57"/>
      <c r="I18" s="57"/>
      <c r="J18" s="57"/>
      <c r="K18" s="57"/>
      <c r="L18" s="11"/>
      <c r="M18" s="58">
        <v>0</v>
      </c>
      <c r="N18" s="59"/>
      <c r="O18" s="59"/>
      <c r="P18" s="60"/>
      <c r="Q18" s="61">
        <v>0</v>
      </c>
      <c r="R18" s="62"/>
      <c r="S18" s="62"/>
      <c r="T18" s="63"/>
      <c r="U18" s="61">
        <f t="shared" si="0"/>
        <v>0</v>
      </c>
      <c r="V18" s="62"/>
      <c r="W18" s="62"/>
      <c r="X18" s="63"/>
      <c r="Y18" s="8"/>
    </row>
    <row r="19" spans="2:25" s="6" customFormat="1" ht="13.5" customHeight="1">
      <c r="B19" s="9"/>
      <c r="C19" s="10" t="s">
        <v>21</v>
      </c>
      <c r="D19" s="72" t="s">
        <v>22</v>
      </c>
      <c r="E19" s="73"/>
      <c r="F19" s="73"/>
      <c r="G19" s="73"/>
      <c r="H19" s="74"/>
      <c r="I19" s="74"/>
      <c r="J19" s="74"/>
      <c r="K19" s="74"/>
      <c r="L19" s="74"/>
      <c r="M19" s="12"/>
      <c r="N19" s="13"/>
      <c r="O19" s="13"/>
      <c r="P19" s="13"/>
      <c r="Q19" s="58"/>
      <c r="R19" s="59"/>
      <c r="S19" s="59"/>
      <c r="T19" s="60"/>
      <c r="U19" s="58"/>
      <c r="V19" s="59"/>
      <c r="W19" s="59"/>
      <c r="X19" s="60"/>
      <c r="Y19" s="8"/>
    </row>
    <row r="20" spans="2:25" s="6" customFormat="1" ht="13.5" customHeight="1">
      <c r="B20" s="9"/>
      <c r="C20" s="10"/>
      <c r="D20" s="102" t="s">
        <v>23</v>
      </c>
      <c r="E20" s="103"/>
      <c r="F20" s="103"/>
      <c r="G20" s="103"/>
      <c r="H20" s="103"/>
      <c r="I20" s="103"/>
      <c r="J20" s="103"/>
      <c r="K20" s="103"/>
      <c r="L20" s="104"/>
      <c r="M20" s="58">
        <v>5000</v>
      </c>
      <c r="N20" s="59"/>
      <c r="O20" s="59"/>
      <c r="P20" s="60"/>
      <c r="Q20" s="58">
        <v>5000</v>
      </c>
      <c r="R20" s="59"/>
      <c r="S20" s="59"/>
      <c r="T20" s="60"/>
      <c r="U20" s="58">
        <f>M20+Q20</f>
        <v>10000</v>
      </c>
      <c r="V20" s="59"/>
      <c r="W20" s="59"/>
      <c r="X20" s="60"/>
      <c r="Y20" s="8"/>
    </row>
    <row r="21" spans="2:25" s="6" customFormat="1" ht="13.5" customHeight="1">
      <c r="B21" s="9"/>
      <c r="C21" s="10"/>
      <c r="D21" s="93" t="s">
        <v>24</v>
      </c>
      <c r="E21" s="94"/>
      <c r="F21" s="94"/>
      <c r="G21" s="94"/>
      <c r="H21" s="94"/>
      <c r="I21" s="94"/>
      <c r="J21" s="94"/>
      <c r="K21" s="94"/>
      <c r="L21" s="95"/>
      <c r="M21" s="58">
        <v>10000</v>
      </c>
      <c r="N21" s="59"/>
      <c r="O21" s="59"/>
      <c r="P21" s="60"/>
      <c r="Q21" s="58">
        <v>10000</v>
      </c>
      <c r="R21" s="59"/>
      <c r="S21" s="59"/>
      <c r="T21" s="60"/>
      <c r="U21" s="59">
        <f>M21+Q21</f>
        <v>20000</v>
      </c>
      <c r="V21" s="59"/>
      <c r="W21" s="59"/>
      <c r="X21" s="60"/>
      <c r="Y21" s="8"/>
    </row>
    <row r="22" spans="2:25" s="6" customFormat="1" ht="13.5" customHeight="1">
      <c r="B22" s="96" t="s">
        <v>25</v>
      </c>
      <c r="C22" s="97"/>
      <c r="D22" s="97"/>
      <c r="E22" s="97"/>
      <c r="F22" s="97"/>
      <c r="G22" s="97"/>
      <c r="H22" s="98"/>
      <c r="I22" s="98"/>
      <c r="J22" s="98"/>
      <c r="K22" s="98"/>
      <c r="L22" s="98"/>
      <c r="M22" s="99">
        <f>SUM(M8:P21)</f>
        <v>355000</v>
      </c>
      <c r="N22" s="100"/>
      <c r="O22" s="100"/>
      <c r="P22" s="100"/>
      <c r="Q22" s="99">
        <f>SUM(Q8:T21)</f>
        <v>100000</v>
      </c>
      <c r="R22" s="100"/>
      <c r="S22" s="100"/>
      <c r="T22" s="101"/>
      <c r="U22" s="99">
        <f>SUM(U8:X21)</f>
        <v>455000</v>
      </c>
      <c r="V22" s="100"/>
      <c r="W22" s="100"/>
      <c r="X22" s="101"/>
      <c r="Y22" s="8"/>
    </row>
    <row r="23" spans="2:25" s="6" customFormat="1" ht="13.5" customHeight="1">
      <c r="B23" s="106" t="s">
        <v>26</v>
      </c>
      <c r="C23" s="107"/>
      <c r="D23" s="107"/>
      <c r="E23" s="107"/>
      <c r="F23" s="107"/>
      <c r="G23" s="107"/>
      <c r="H23" s="108"/>
      <c r="I23" s="108"/>
      <c r="J23" s="108"/>
      <c r="K23" s="108"/>
      <c r="L23" s="108"/>
      <c r="M23" s="58"/>
      <c r="N23" s="59"/>
      <c r="O23" s="59"/>
      <c r="P23" s="59"/>
      <c r="Q23" s="58"/>
      <c r="R23" s="59"/>
      <c r="S23" s="59"/>
      <c r="T23" s="60"/>
      <c r="U23" s="59"/>
      <c r="V23" s="59"/>
      <c r="W23" s="59"/>
      <c r="X23" s="60"/>
      <c r="Y23" s="8"/>
    </row>
    <row r="24" spans="2:25" s="6" customFormat="1" ht="13.5" customHeight="1">
      <c r="B24" s="9"/>
      <c r="C24" s="10" t="s">
        <v>9</v>
      </c>
      <c r="D24" s="72" t="s">
        <v>27</v>
      </c>
      <c r="E24" s="73"/>
      <c r="F24" s="73"/>
      <c r="G24" s="73"/>
      <c r="H24" s="74"/>
      <c r="I24" s="74"/>
      <c r="J24" s="74"/>
      <c r="K24" s="74"/>
      <c r="L24" s="74"/>
      <c r="M24" s="58"/>
      <c r="N24" s="59"/>
      <c r="O24" s="59"/>
      <c r="P24" s="59"/>
      <c r="Q24" s="58"/>
      <c r="R24" s="59"/>
      <c r="S24" s="59"/>
      <c r="T24" s="60"/>
      <c r="U24" s="59"/>
      <c r="V24" s="59"/>
      <c r="W24" s="59"/>
      <c r="X24" s="60"/>
      <c r="Y24" s="8"/>
    </row>
    <row r="25" spans="2:25" s="6" customFormat="1" ht="13.5" customHeight="1">
      <c r="B25" s="9"/>
      <c r="C25" s="10"/>
      <c r="D25" s="102" t="s">
        <v>28</v>
      </c>
      <c r="E25" s="105"/>
      <c r="F25" s="105"/>
      <c r="G25" s="105"/>
      <c r="H25" s="105"/>
      <c r="I25" s="105"/>
      <c r="J25" s="105"/>
      <c r="K25" s="105"/>
      <c r="L25" s="105"/>
      <c r="M25" s="58"/>
      <c r="N25" s="59"/>
      <c r="O25" s="59"/>
      <c r="P25" s="59"/>
      <c r="Q25" s="58"/>
      <c r="R25" s="59"/>
      <c r="S25" s="59"/>
      <c r="T25" s="60"/>
      <c r="U25" s="59"/>
      <c r="V25" s="59"/>
      <c r="W25" s="59"/>
      <c r="X25" s="60"/>
      <c r="Y25" s="8"/>
    </row>
    <row r="26" spans="2:25" s="6" customFormat="1" ht="13.5" customHeight="1">
      <c r="B26" s="9"/>
      <c r="C26" s="10"/>
      <c r="D26" s="15"/>
      <c r="E26" s="72" t="s">
        <v>29</v>
      </c>
      <c r="F26" s="73"/>
      <c r="G26" s="74"/>
      <c r="H26" s="74"/>
      <c r="I26" s="74"/>
      <c r="J26" s="74"/>
      <c r="K26" s="74"/>
      <c r="L26" s="74"/>
      <c r="M26" s="58">
        <v>30000</v>
      </c>
      <c r="N26" s="59"/>
      <c r="O26" s="59"/>
      <c r="P26" s="59"/>
      <c r="Q26" s="58">
        <v>30000</v>
      </c>
      <c r="R26" s="59"/>
      <c r="S26" s="59"/>
      <c r="T26" s="60"/>
      <c r="U26" s="59">
        <f>M26+Q26</f>
        <v>60000</v>
      </c>
      <c r="V26" s="59"/>
      <c r="W26" s="59"/>
      <c r="X26" s="60"/>
      <c r="Y26" s="8"/>
    </row>
    <row r="27" spans="2:25" s="6" customFormat="1" ht="13.5" customHeight="1">
      <c r="B27" s="9"/>
      <c r="C27" s="10"/>
      <c r="D27" s="15"/>
      <c r="E27" s="72" t="s">
        <v>30</v>
      </c>
      <c r="F27" s="73"/>
      <c r="G27" s="74"/>
      <c r="H27" s="74"/>
      <c r="I27" s="74"/>
      <c r="J27" s="74"/>
      <c r="K27" s="74"/>
      <c r="L27" s="74"/>
      <c r="M27" s="58">
        <v>3000</v>
      </c>
      <c r="N27" s="59"/>
      <c r="O27" s="59"/>
      <c r="P27" s="59"/>
      <c r="Q27" s="58">
        <v>1000</v>
      </c>
      <c r="R27" s="59"/>
      <c r="S27" s="59"/>
      <c r="T27" s="60"/>
      <c r="U27" s="59">
        <f>M27+Q27</f>
        <v>4000</v>
      </c>
      <c r="V27" s="59"/>
      <c r="W27" s="59"/>
      <c r="X27" s="60"/>
      <c r="Y27" s="8"/>
    </row>
    <row r="28" spans="2:25" s="6" customFormat="1" ht="13.5" customHeight="1">
      <c r="B28" s="9"/>
      <c r="C28" s="10"/>
      <c r="D28" s="16"/>
      <c r="E28" s="109" t="s">
        <v>31</v>
      </c>
      <c r="F28" s="110"/>
      <c r="G28" s="111"/>
      <c r="H28" s="111"/>
      <c r="I28" s="111"/>
      <c r="J28" s="111"/>
      <c r="K28" s="111"/>
      <c r="L28" s="111"/>
      <c r="M28" s="99">
        <f>M26+M27</f>
        <v>33000</v>
      </c>
      <c r="N28" s="100"/>
      <c r="O28" s="100"/>
      <c r="P28" s="101"/>
      <c r="Q28" s="99">
        <f>Q26+Q27</f>
        <v>31000</v>
      </c>
      <c r="R28" s="100"/>
      <c r="S28" s="100"/>
      <c r="T28" s="101"/>
      <c r="U28" s="100">
        <f>U26+U27</f>
        <v>64000</v>
      </c>
      <c r="V28" s="100"/>
      <c r="W28" s="100"/>
      <c r="X28" s="101"/>
      <c r="Y28" s="8"/>
    </row>
    <row r="29" spans="2:25" s="6" customFormat="1" ht="13.5" customHeight="1">
      <c r="B29" s="9"/>
      <c r="C29" s="10"/>
      <c r="D29" s="72" t="s">
        <v>32</v>
      </c>
      <c r="E29" s="74"/>
      <c r="F29" s="74"/>
      <c r="G29" s="74"/>
      <c r="H29" s="74"/>
      <c r="I29" s="74"/>
      <c r="J29" s="74"/>
      <c r="K29" s="74"/>
      <c r="L29" s="74"/>
      <c r="M29" s="58"/>
      <c r="N29" s="59"/>
      <c r="O29" s="59"/>
      <c r="P29" s="59"/>
      <c r="Q29" s="58"/>
      <c r="R29" s="59"/>
      <c r="S29" s="59"/>
      <c r="T29" s="60"/>
      <c r="U29" s="59"/>
      <c r="V29" s="59"/>
      <c r="W29" s="59"/>
      <c r="X29" s="60"/>
      <c r="Y29" s="8"/>
    </row>
    <row r="30" spans="2:25" s="6" customFormat="1" ht="13.5" customHeight="1">
      <c r="B30" s="9"/>
      <c r="C30" s="10"/>
      <c r="D30" s="17"/>
      <c r="E30" s="72" t="s">
        <v>33</v>
      </c>
      <c r="F30" s="73"/>
      <c r="G30" s="74"/>
      <c r="H30" s="74"/>
      <c r="I30" s="74"/>
      <c r="J30" s="74"/>
      <c r="K30" s="74"/>
      <c r="L30" s="74"/>
      <c r="M30" s="58">
        <v>3000</v>
      </c>
      <c r="N30" s="59"/>
      <c r="O30" s="59"/>
      <c r="P30" s="59"/>
      <c r="Q30" s="58">
        <v>1000</v>
      </c>
      <c r="R30" s="59"/>
      <c r="S30" s="59"/>
      <c r="T30" s="60"/>
      <c r="U30" s="59">
        <f t="shared" ref="U30:U37" si="1">M30+Q30</f>
        <v>4000</v>
      </c>
      <c r="V30" s="59"/>
      <c r="W30" s="59"/>
      <c r="X30" s="60"/>
      <c r="Y30" s="8"/>
    </row>
    <row r="31" spans="2:25" s="6" customFormat="1" ht="13.5" customHeight="1">
      <c r="B31" s="9"/>
      <c r="C31" s="10"/>
      <c r="D31" s="17"/>
      <c r="E31" s="72" t="s">
        <v>34</v>
      </c>
      <c r="F31" s="73"/>
      <c r="G31" s="74"/>
      <c r="H31" s="74"/>
      <c r="I31" s="74"/>
      <c r="J31" s="74"/>
      <c r="K31" s="74"/>
      <c r="L31" s="74"/>
      <c r="M31" s="58">
        <v>3000</v>
      </c>
      <c r="N31" s="59"/>
      <c r="O31" s="59"/>
      <c r="P31" s="59"/>
      <c r="Q31" s="58">
        <v>1000</v>
      </c>
      <c r="R31" s="59"/>
      <c r="S31" s="59"/>
      <c r="T31" s="60"/>
      <c r="U31" s="59">
        <f t="shared" si="1"/>
        <v>4000</v>
      </c>
      <c r="V31" s="59"/>
      <c r="W31" s="59"/>
      <c r="X31" s="60"/>
      <c r="Y31" s="8"/>
    </row>
    <row r="32" spans="2:25" s="6" customFormat="1" ht="13.5" customHeight="1">
      <c r="B32" s="9"/>
      <c r="C32" s="10"/>
      <c r="D32" s="17"/>
      <c r="E32" s="72" t="s">
        <v>35</v>
      </c>
      <c r="F32" s="73"/>
      <c r="G32" s="74"/>
      <c r="H32" s="74"/>
      <c r="I32" s="74"/>
      <c r="J32" s="74"/>
      <c r="K32" s="74"/>
      <c r="L32" s="74"/>
      <c r="M32" s="58">
        <v>10000</v>
      </c>
      <c r="N32" s="59"/>
      <c r="O32" s="59"/>
      <c r="P32" s="59"/>
      <c r="Q32" s="58">
        <v>5000</v>
      </c>
      <c r="R32" s="59"/>
      <c r="S32" s="59"/>
      <c r="T32" s="60"/>
      <c r="U32" s="59">
        <f t="shared" si="1"/>
        <v>15000</v>
      </c>
      <c r="V32" s="59"/>
      <c r="W32" s="59"/>
      <c r="X32" s="60"/>
      <c r="Y32" s="8"/>
    </row>
    <row r="33" spans="2:26" s="6" customFormat="1" ht="13.5" customHeight="1">
      <c r="B33" s="9"/>
      <c r="C33" s="10"/>
      <c r="D33" s="17"/>
      <c r="E33" s="72" t="s">
        <v>36</v>
      </c>
      <c r="F33" s="73"/>
      <c r="G33" s="74"/>
      <c r="H33" s="74"/>
      <c r="I33" s="74"/>
      <c r="J33" s="74"/>
      <c r="K33" s="74"/>
      <c r="L33" s="74"/>
      <c r="M33" s="58">
        <v>60000</v>
      </c>
      <c r="N33" s="59"/>
      <c r="O33" s="59"/>
      <c r="P33" s="59"/>
      <c r="Q33" s="58">
        <v>15000</v>
      </c>
      <c r="R33" s="59"/>
      <c r="S33" s="59"/>
      <c r="T33" s="60"/>
      <c r="U33" s="59">
        <f t="shared" si="1"/>
        <v>75000</v>
      </c>
      <c r="V33" s="59"/>
      <c r="W33" s="59"/>
      <c r="X33" s="60"/>
      <c r="Y33" s="8"/>
    </row>
    <row r="34" spans="2:26" s="6" customFormat="1" ht="13.5" customHeight="1">
      <c r="B34" s="9"/>
      <c r="C34" s="10"/>
      <c r="D34" s="17"/>
      <c r="E34" s="72" t="s">
        <v>37</v>
      </c>
      <c r="F34" s="73"/>
      <c r="G34" s="73"/>
      <c r="H34" s="73"/>
      <c r="I34" s="73"/>
      <c r="J34" s="73"/>
      <c r="K34" s="73"/>
      <c r="L34" s="91"/>
      <c r="M34" s="58">
        <v>120000</v>
      </c>
      <c r="N34" s="59"/>
      <c r="O34" s="59"/>
      <c r="P34" s="59"/>
      <c r="Q34" s="58">
        <v>0</v>
      </c>
      <c r="R34" s="59"/>
      <c r="S34" s="59"/>
      <c r="T34" s="60"/>
      <c r="U34" s="59">
        <f t="shared" si="1"/>
        <v>120000</v>
      </c>
      <c r="V34" s="59"/>
      <c r="W34" s="59"/>
      <c r="X34" s="60"/>
      <c r="Y34" s="8"/>
    </row>
    <row r="35" spans="2:26" s="6" customFormat="1" ht="13.5" customHeight="1">
      <c r="B35" s="9"/>
      <c r="C35" s="10"/>
      <c r="D35" s="16"/>
      <c r="E35" s="72" t="s">
        <v>38</v>
      </c>
      <c r="F35" s="73"/>
      <c r="G35" s="73"/>
      <c r="H35" s="73"/>
      <c r="I35" s="73"/>
      <c r="J35" s="73"/>
      <c r="K35" s="73"/>
      <c r="L35" s="91"/>
      <c r="M35" s="58">
        <v>3000</v>
      </c>
      <c r="N35" s="59"/>
      <c r="O35" s="59"/>
      <c r="P35" s="59"/>
      <c r="Q35" s="58">
        <v>1000</v>
      </c>
      <c r="R35" s="59"/>
      <c r="S35" s="59"/>
      <c r="T35" s="60"/>
      <c r="U35" s="59">
        <f t="shared" si="1"/>
        <v>4000</v>
      </c>
      <c r="V35" s="59"/>
      <c r="W35" s="59"/>
      <c r="X35" s="60"/>
      <c r="Y35" s="8"/>
    </row>
    <row r="36" spans="2:26" s="6" customFormat="1" ht="13.5" customHeight="1">
      <c r="B36" s="9"/>
      <c r="C36" s="10"/>
      <c r="D36" s="16"/>
      <c r="E36" s="72" t="s">
        <v>39</v>
      </c>
      <c r="F36" s="73"/>
      <c r="G36" s="74"/>
      <c r="H36" s="74"/>
      <c r="I36" s="74"/>
      <c r="J36" s="74"/>
      <c r="K36" s="74"/>
      <c r="L36" s="74"/>
      <c r="M36" s="58">
        <v>35000</v>
      </c>
      <c r="N36" s="59"/>
      <c r="O36" s="59"/>
      <c r="P36" s="59"/>
      <c r="Q36" s="58">
        <v>0</v>
      </c>
      <c r="R36" s="59"/>
      <c r="S36" s="59"/>
      <c r="T36" s="60"/>
      <c r="U36" s="59">
        <f t="shared" si="1"/>
        <v>35000</v>
      </c>
      <c r="V36" s="59"/>
      <c r="W36" s="59"/>
      <c r="X36" s="60"/>
      <c r="Y36" s="8"/>
      <c r="Z36" s="18" t="s">
        <v>40</v>
      </c>
    </row>
    <row r="37" spans="2:26" s="6" customFormat="1" ht="13.5" customHeight="1">
      <c r="B37" s="9"/>
      <c r="C37" s="10"/>
      <c r="D37" s="16"/>
      <c r="E37" s="72" t="s">
        <v>41</v>
      </c>
      <c r="F37" s="73"/>
      <c r="G37" s="74"/>
      <c r="H37" s="74"/>
      <c r="I37" s="74"/>
      <c r="J37" s="74"/>
      <c r="K37" s="74"/>
      <c r="L37" s="74"/>
      <c r="M37" s="58">
        <v>1000</v>
      </c>
      <c r="N37" s="59"/>
      <c r="O37" s="59"/>
      <c r="P37" s="59"/>
      <c r="Q37" s="58">
        <v>1000</v>
      </c>
      <c r="R37" s="59"/>
      <c r="S37" s="59"/>
      <c r="T37" s="60"/>
      <c r="U37" s="59">
        <f t="shared" si="1"/>
        <v>2000</v>
      </c>
      <c r="V37" s="59"/>
      <c r="W37" s="59"/>
      <c r="X37" s="60"/>
      <c r="Y37" s="8"/>
      <c r="Z37" s="18" t="s">
        <v>40</v>
      </c>
    </row>
    <row r="38" spans="2:26" s="6" customFormat="1" ht="13.5" customHeight="1">
      <c r="B38" s="9"/>
      <c r="C38" s="10"/>
      <c r="D38" s="19"/>
      <c r="E38" s="97" t="s">
        <v>42</v>
      </c>
      <c r="F38" s="97"/>
      <c r="G38" s="98"/>
      <c r="H38" s="98"/>
      <c r="I38" s="98"/>
      <c r="J38" s="98"/>
      <c r="K38" s="98"/>
      <c r="L38" s="98"/>
      <c r="M38" s="99">
        <f>SUM(M30:P37)</f>
        <v>235000</v>
      </c>
      <c r="N38" s="100"/>
      <c r="O38" s="100"/>
      <c r="P38" s="101"/>
      <c r="Q38" s="99">
        <f>SUM(Q30:T37)</f>
        <v>24000</v>
      </c>
      <c r="R38" s="100"/>
      <c r="S38" s="100"/>
      <c r="T38" s="101"/>
      <c r="U38" s="100">
        <f>SUM(U30:X37)</f>
        <v>259000</v>
      </c>
      <c r="V38" s="100"/>
      <c r="W38" s="100"/>
      <c r="X38" s="101"/>
      <c r="Y38" s="8"/>
    </row>
    <row r="39" spans="2:26" s="6" customFormat="1" ht="13.5" customHeight="1">
      <c r="B39" s="9"/>
      <c r="C39" s="10"/>
      <c r="D39" s="109" t="s">
        <v>43</v>
      </c>
      <c r="E39" s="110"/>
      <c r="F39" s="110"/>
      <c r="G39" s="110"/>
      <c r="H39" s="112"/>
      <c r="I39" s="112"/>
      <c r="J39" s="112"/>
      <c r="K39" s="112"/>
      <c r="L39" s="112"/>
      <c r="M39" s="99">
        <f>M28+M38</f>
        <v>268000</v>
      </c>
      <c r="N39" s="100"/>
      <c r="O39" s="100"/>
      <c r="P39" s="101"/>
      <c r="Q39" s="99">
        <f>Q28+Q38</f>
        <v>55000</v>
      </c>
      <c r="R39" s="100"/>
      <c r="S39" s="100"/>
      <c r="T39" s="101"/>
      <c r="U39" s="100">
        <f>U28+U38</f>
        <v>323000</v>
      </c>
      <c r="V39" s="100"/>
      <c r="W39" s="100"/>
      <c r="X39" s="101"/>
      <c r="Y39" s="8"/>
    </row>
    <row r="40" spans="2:26" s="6" customFormat="1" ht="13.5" customHeight="1">
      <c r="B40" s="9"/>
      <c r="C40" s="10" t="s">
        <v>13</v>
      </c>
      <c r="D40" s="72" t="s">
        <v>44</v>
      </c>
      <c r="E40" s="73"/>
      <c r="F40" s="73"/>
      <c r="G40" s="73"/>
      <c r="H40" s="74"/>
      <c r="I40" s="74"/>
      <c r="J40" s="74"/>
      <c r="K40" s="74"/>
      <c r="L40" s="74"/>
      <c r="M40" s="58"/>
      <c r="N40" s="59"/>
      <c r="O40" s="59"/>
      <c r="P40" s="59"/>
      <c r="Q40" s="58"/>
      <c r="R40" s="59"/>
      <c r="S40" s="59"/>
      <c r="T40" s="60"/>
      <c r="U40" s="59"/>
      <c r="V40" s="59"/>
      <c r="W40" s="59"/>
      <c r="X40" s="60"/>
      <c r="Y40" s="8"/>
    </row>
    <row r="41" spans="2:26" s="6" customFormat="1" ht="13.5" customHeight="1">
      <c r="B41" s="9"/>
      <c r="C41" s="10"/>
      <c r="D41" s="102" t="s">
        <v>28</v>
      </c>
      <c r="E41" s="103"/>
      <c r="F41" s="103"/>
      <c r="G41" s="103"/>
      <c r="H41" s="103"/>
      <c r="I41" s="103"/>
      <c r="J41" s="103"/>
      <c r="K41" s="103"/>
      <c r="L41" s="103"/>
      <c r="M41" s="58"/>
      <c r="N41" s="59"/>
      <c r="O41" s="59"/>
      <c r="P41" s="59"/>
      <c r="Q41" s="58"/>
      <c r="R41" s="59"/>
      <c r="S41" s="59"/>
      <c r="T41" s="60"/>
      <c r="U41" s="59"/>
      <c r="V41" s="59"/>
      <c r="W41" s="59"/>
      <c r="X41" s="60"/>
      <c r="Y41" s="8"/>
    </row>
    <row r="42" spans="2:26" s="6" customFormat="1" ht="13.5" customHeight="1">
      <c r="B42" s="9"/>
      <c r="C42" s="10"/>
      <c r="D42" s="15"/>
      <c r="E42" s="97" t="s">
        <v>45</v>
      </c>
      <c r="F42" s="97"/>
      <c r="G42" s="97"/>
      <c r="H42" s="97"/>
      <c r="I42" s="97"/>
      <c r="J42" s="97"/>
      <c r="K42" s="97"/>
      <c r="L42" s="97"/>
      <c r="M42" s="58">
        <v>0</v>
      </c>
      <c r="N42" s="59"/>
      <c r="O42" s="59"/>
      <c r="P42" s="59"/>
      <c r="Q42" s="58">
        <v>0</v>
      </c>
      <c r="R42" s="59"/>
      <c r="S42" s="59"/>
      <c r="T42" s="60"/>
      <c r="U42" s="59">
        <v>0</v>
      </c>
      <c r="V42" s="59"/>
      <c r="W42" s="59"/>
      <c r="X42" s="60"/>
      <c r="Y42" s="8"/>
    </row>
    <row r="43" spans="2:26" s="6" customFormat="1" ht="13.5" customHeight="1">
      <c r="B43" s="9"/>
      <c r="C43" s="10"/>
      <c r="D43" s="15"/>
      <c r="E43" s="98" t="s">
        <v>29</v>
      </c>
      <c r="F43" s="98"/>
      <c r="G43" s="98"/>
      <c r="H43" s="98"/>
      <c r="I43" s="98"/>
      <c r="J43" s="98"/>
      <c r="K43" s="98"/>
      <c r="L43" s="98"/>
      <c r="M43" s="58">
        <v>0</v>
      </c>
      <c r="N43" s="59"/>
      <c r="O43" s="59"/>
      <c r="P43" s="59"/>
      <c r="Q43" s="58">
        <v>0</v>
      </c>
      <c r="R43" s="59"/>
      <c r="S43" s="59"/>
      <c r="T43" s="60"/>
      <c r="U43" s="59">
        <v>0</v>
      </c>
      <c r="V43" s="59"/>
      <c r="W43" s="59"/>
      <c r="X43" s="60"/>
      <c r="Y43" s="8"/>
    </row>
    <row r="44" spans="2:26" s="6" customFormat="1" ht="13.5" customHeight="1">
      <c r="B44" s="9"/>
      <c r="C44" s="10"/>
      <c r="D44" s="16"/>
      <c r="E44" s="93" t="s">
        <v>31</v>
      </c>
      <c r="F44" s="97"/>
      <c r="G44" s="98"/>
      <c r="H44" s="98"/>
      <c r="I44" s="98"/>
      <c r="J44" s="98"/>
      <c r="K44" s="98"/>
      <c r="L44" s="98"/>
      <c r="M44" s="99">
        <v>0</v>
      </c>
      <c r="N44" s="100"/>
      <c r="O44" s="100"/>
      <c r="P44" s="101"/>
      <c r="Q44" s="99">
        <v>0</v>
      </c>
      <c r="R44" s="100"/>
      <c r="S44" s="100"/>
      <c r="T44" s="101"/>
      <c r="U44" s="100">
        <v>0</v>
      </c>
      <c r="V44" s="100"/>
      <c r="W44" s="100"/>
      <c r="X44" s="101"/>
      <c r="Y44" s="8"/>
    </row>
    <row r="45" spans="2:26" s="6" customFormat="1" ht="13.5" customHeight="1">
      <c r="B45" s="9"/>
      <c r="C45" s="10"/>
      <c r="D45" s="109" t="s">
        <v>32</v>
      </c>
      <c r="E45" s="112"/>
      <c r="F45" s="112"/>
      <c r="G45" s="112"/>
      <c r="H45" s="112"/>
      <c r="I45" s="112"/>
      <c r="J45" s="112"/>
      <c r="K45" s="112"/>
      <c r="L45" s="112"/>
      <c r="M45" s="58"/>
      <c r="N45" s="59"/>
      <c r="O45" s="59"/>
      <c r="P45" s="59"/>
      <c r="Q45" s="58"/>
      <c r="R45" s="59"/>
      <c r="S45" s="59"/>
      <c r="T45" s="60"/>
      <c r="U45" s="59"/>
      <c r="V45" s="59"/>
      <c r="W45" s="59"/>
      <c r="X45" s="60"/>
      <c r="Y45" s="8"/>
    </row>
    <row r="46" spans="2:26" s="6" customFormat="1" ht="13.5" customHeight="1">
      <c r="B46" s="9"/>
      <c r="C46" s="10"/>
      <c r="D46" s="20"/>
      <c r="E46" s="72" t="s">
        <v>46</v>
      </c>
      <c r="F46" s="73"/>
      <c r="G46" s="74"/>
      <c r="H46" s="74"/>
      <c r="I46" s="74"/>
      <c r="J46" s="74"/>
      <c r="K46" s="74"/>
      <c r="L46" s="74"/>
      <c r="M46" s="58">
        <v>15000</v>
      </c>
      <c r="N46" s="59"/>
      <c r="O46" s="59"/>
      <c r="P46" s="59"/>
      <c r="Q46" s="58">
        <v>0</v>
      </c>
      <c r="R46" s="59"/>
      <c r="S46" s="59"/>
      <c r="T46" s="60"/>
      <c r="U46" s="59">
        <f>M46+Q46</f>
        <v>15000</v>
      </c>
      <c r="V46" s="59"/>
      <c r="W46" s="59"/>
      <c r="X46" s="60"/>
      <c r="Y46" s="8"/>
    </row>
    <row r="47" spans="2:26" s="6" customFormat="1" ht="13.5" customHeight="1">
      <c r="B47" s="9"/>
      <c r="C47" s="10"/>
      <c r="D47" s="20"/>
      <c r="E47" s="72" t="s">
        <v>33</v>
      </c>
      <c r="F47" s="73"/>
      <c r="G47" s="74"/>
      <c r="H47" s="74"/>
      <c r="I47" s="74"/>
      <c r="J47" s="74"/>
      <c r="K47" s="74"/>
      <c r="L47" s="74"/>
      <c r="M47" s="58">
        <v>10000</v>
      </c>
      <c r="N47" s="59"/>
      <c r="O47" s="59"/>
      <c r="P47" s="59"/>
      <c r="Q47" s="58">
        <v>0</v>
      </c>
      <c r="R47" s="59"/>
      <c r="S47" s="59"/>
      <c r="T47" s="60"/>
      <c r="U47" s="59">
        <f>M47+Q47</f>
        <v>10000</v>
      </c>
      <c r="V47" s="59"/>
      <c r="W47" s="59"/>
      <c r="X47" s="60"/>
      <c r="Y47" s="8"/>
    </row>
    <row r="48" spans="2:26" s="6" customFormat="1" ht="13.5" customHeight="1">
      <c r="B48" s="9"/>
      <c r="C48" s="10"/>
      <c r="D48" s="20"/>
      <c r="E48" s="72" t="s">
        <v>47</v>
      </c>
      <c r="F48" s="73"/>
      <c r="G48" s="74"/>
      <c r="H48" s="74"/>
      <c r="I48" s="74"/>
      <c r="J48" s="74"/>
      <c r="K48" s="74"/>
      <c r="L48" s="74"/>
      <c r="M48" s="58">
        <v>0</v>
      </c>
      <c r="N48" s="59"/>
      <c r="O48" s="59"/>
      <c r="P48" s="59"/>
      <c r="Q48" s="58">
        <v>0</v>
      </c>
      <c r="R48" s="59"/>
      <c r="S48" s="59"/>
      <c r="T48" s="60"/>
      <c r="U48" s="59">
        <v>0</v>
      </c>
      <c r="V48" s="59"/>
      <c r="W48" s="59"/>
      <c r="X48" s="60"/>
      <c r="Y48" s="8"/>
    </row>
    <row r="49" spans="2:25" s="6" customFormat="1" ht="13.5" customHeight="1">
      <c r="B49" s="9"/>
      <c r="C49" s="10"/>
      <c r="D49" s="20"/>
      <c r="E49" s="72" t="s">
        <v>36</v>
      </c>
      <c r="F49" s="73"/>
      <c r="G49" s="74"/>
      <c r="H49" s="74"/>
      <c r="I49" s="74"/>
      <c r="J49" s="74"/>
      <c r="K49" s="74"/>
      <c r="L49" s="74"/>
      <c r="M49" s="58">
        <v>0</v>
      </c>
      <c r="N49" s="59"/>
      <c r="O49" s="59"/>
      <c r="P49" s="59"/>
      <c r="Q49" s="58">
        <v>0</v>
      </c>
      <c r="R49" s="59"/>
      <c r="S49" s="59"/>
      <c r="T49" s="60"/>
      <c r="U49" s="59">
        <v>0</v>
      </c>
      <c r="V49" s="59"/>
      <c r="W49" s="59"/>
      <c r="X49" s="60"/>
      <c r="Y49" s="8"/>
    </row>
    <row r="50" spans="2:25" s="6" customFormat="1" ht="13.5" customHeight="1">
      <c r="B50" s="9"/>
      <c r="C50" s="10"/>
      <c r="D50" s="20"/>
      <c r="E50" s="72" t="s">
        <v>48</v>
      </c>
      <c r="F50" s="73"/>
      <c r="G50" s="74"/>
      <c r="H50" s="74"/>
      <c r="I50" s="74"/>
      <c r="J50" s="74"/>
      <c r="K50" s="74"/>
      <c r="L50" s="74"/>
      <c r="M50" s="58">
        <v>0</v>
      </c>
      <c r="N50" s="59"/>
      <c r="O50" s="59"/>
      <c r="P50" s="59"/>
      <c r="Q50" s="58">
        <v>0</v>
      </c>
      <c r="R50" s="59"/>
      <c r="S50" s="59"/>
      <c r="T50" s="60"/>
      <c r="U50" s="59">
        <v>0</v>
      </c>
      <c r="V50" s="59"/>
      <c r="W50" s="59"/>
      <c r="X50" s="60"/>
      <c r="Y50" s="8"/>
    </row>
    <row r="51" spans="2:25" s="6" customFormat="1" ht="13.5" customHeight="1">
      <c r="B51" s="9"/>
      <c r="C51" s="10"/>
      <c r="D51" s="20"/>
      <c r="E51" s="72" t="s">
        <v>37</v>
      </c>
      <c r="F51" s="73"/>
      <c r="G51" s="74"/>
      <c r="H51" s="74"/>
      <c r="I51" s="74"/>
      <c r="J51" s="74"/>
      <c r="K51" s="74"/>
      <c r="L51" s="74"/>
      <c r="M51" s="58">
        <v>0</v>
      </c>
      <c r="N51" s="59"/>
      <c r="O51" s="59"/>
      <c r="P51" s="59"/>
      <c r="Q51" s="58">
        <v>0</v>
      </c>
      <c r="R51" s="59"/>
      <c r="S51" s="59"/>
      <c r="T51" s="60"/>
      <c r="U51" s="59">
        <v>0</v>
      </c>
      <c r="V51" s="59"/>
      <c r="W51" s="59"/>
      <c r="X51" s="60"/>
      <c r="Y51" s="8"/>
    </row>
    <row r="52" spans="2:25" s="6" customFormat="1" ht="13.5" customHeight="1">
      <c r="B52" s="9"/>
      <c r="C52" s="10"/>
      <c r="D52" s="20"/>
      <c r="E52" s="72" t="s">
        <v>49</v>
      </c>
      <c r="F52" s="73"/>
      <c r="G52" s="74"/>
      <c r="H52" s="74"/>
      <c r="I52" s="74"/>
      <c r="J52" s="74"/>
      <c r="K52" s="74"/>
      <c r="L52" s="74"/>
      <c r="M52" s="58">
        <v>0</v>
      </c>
      <c r="N52" s="59"/>
      <c r="O52" s="59"/>
      <c r="P52" s="59"/>
      <c r="Q52" s="58">
        <v>0</v>
      </c>
      <c r="R52" s="59"/>
      <c r="S52" s="59"/>
      <c r="T52" s="60"/>
      <c r="U52" s="59">
        <v>0</v>
      </c>
      <c r="V52" s="59"/>
      <c r="W52" s="59"/>
      <c r="X52" s="60"/>
      <c r="Y52" s="8"/>
    </row>
    <row r="53" spans="2:25" s="6" customFormat="1" ht="13.5" customHeight="1">
      <c r="B53" s="9"/>
      <c r="C53" s="10"/>
      <c r="D53" s="20"/>
      <c r="E53" s="109" t="s">
        <v>50</v>
      </c>
      <c r="F53" s="110"/>
      <c r="G53" s="112"/>
      <c r="H53" s="112"/>
      <c r="I53" s="112"/>
      <c r="J53" s="112"/>
      <c r="K53" s="112"/>
      <c r="L53" s="112"/>
      <c r="M53" s="58">
        <v>0</v>
      </c>
      <c r="N53" s="59"/>
      <c r="O53" s="59"/>
      <c r="P53" s="59"/>
      <c r="Q53" s="58">
        <v>0</v>
      </c>
      <c r="R53" s="59"/>
      <c r="S53" s="59"/>
      <c r="T53" s="60"/>
      <c r="U53" s="59">
        <v>0</v>
      </c>
      <c r="V53" s="59"/>
      <c r="W53" s="59"/>
      <c r="X53" s="60"/>
      <c r="Y53" s="8"/>
    </row>
    <row r="54" spans="2:25" s="6" customFormat="1" ht="13.5" customHeight="1">
      <c r="B54" s="9"/>
      <c r="C54" s="10"/>
      <c r="D54" s="19"/>
      <c r="E54" s="113" t="s">
        <v>42</v>
      </c>
      <c r="F54" s="113"/>
      <c r="G54" s="103"/>
      <c r="H54" s="103"/>
      <c r="I54" s="103"/>
      <c r="J54" s="103"/>
      <c r="K54" s="103"/>
      <c r="L54" s="103"/>
      <c r="M54" s="99">
        <f>SUM(M46:P53)</f>
        <v>25000</v>
      </c>
      <c r="N54" s="100"/>
      <c r="O54" s="100"/>
      <c r="P54" s="101"/>
      <c r="Q54" s="99">
        <f t="shared" ref="Q54" si="2">SUM(Q46:T53)</f>
        <v>0</v>
      </c>
      <c r="R54" s="100"/>
      <c r="S54" s="100"/>
      <c r="T54" s="101"/>
      <c r="U54" s="99">
        <f t="shared" ref="U54" si="3">SUM(U46:X53)</f>
        <v>25000</v>
      </c>
      <c r="V54" s="100"/>
      <c r="W54" s="100"/>
      <c r="X54" s="101"/>
      <c r="Y54" s="8"/>
    </row>
    <row r="55" spans="2:25" s="6" customFormat="1" ht="13.5" customHeight="1">
      <c r="B55" s="9"/>
      <c r="C55" s="10"/>
      <c r="D55" s="109" t="s">
        <v>51</v>
      </c>
      <c r="E55" s="110"/>
      <c r="F55" s="110"/>
      <c r="G55" s="110"/>
      <c r="H55" s="112"/>
      <c r="I55" s="112"/>
      <c r="J55" s="112"/>
      <c r="K55" s="112"/>
      <c r="L55" s="112"/>
      <c r="M55" s="99">
        <f>M44+M54</f>
        <v>25000</v>
      </c>
      <c r="N55" s="100"/>
      <c r="O55" s="100"/>
      <c r="P55" s="101"/>
      <c r="Q55" s="99">
        <f t="shared" ref="Q55" si="4">Q44+Q54</f>
        <v>0</v>
      </c>
      <c r="R55" s="100"/>
      <c r="S55" s="100"/>
      <c r="T55" s="101"/>
      <c r="U55" s="99">
        <f t="shared" ref="U55" si="5">U44+U54</f>
        <v>25000</v>
      </c>
      <c r="V55" s="100"/>
      <c r="W55" s="100"/>
      <c r="X55" s="101"/>
      <c r="Y55" s="8"/>
    </row>
    <row r="56" spans="2:25" s="6" customFormat="1" ht="13.5" customHeight="1">
      <c r="B56" s="96" t="s">
        <v>52</v>
      </c>
      <c r="C56" s="97"/>
      <c r="D56" s="97"/>
      <c r="E56" s="97"/>
      <c r="F56" s="97"/>
      <c r="G56" s="97"/>
      <c r="H56" s="98"/>
      <c r="I56" s="98"/>
      <c r="J56" s="98"/>
      <c r="K56" s="98"/>
      <c r="L56" s="98"/>
      <c r="M56" s="99">
        <f>M39+M55</f>
        <v>293000</v>
      </c>
      <c r="N56" s="100"/>
      <c r="O56" s="100"/>
      <c r="P56" s="100"/>
      <c r="Q56" s="99">
        <f>Q39+Q55</f>
        <v>55000</v>
      </c>
      <c r="R56" s="100"/>
      <c r="S56" s="100"/>
      <c r="T56" s="100"/>
      <c r="U56" s="99">
        <f>U39+U55</f>
        <v>348000</v>
      </c>
      <c r="V56" s="100"/>
      <c r="W56" s="100"/>
      <c r="X56" s="101"/>
      <c r="Y56" s="8"/>
    </row>
    <row r="57" spans="2:25" s="6" customFormat="1" ht="13.5" customHeight="1">
      <c r="B57" s="21"/>
      <c r="C57" s="22"/>
      <c r="D57" s="23"/>
      <c r="E57" s="24" t="s">
        <v>53</v>
      </c>
      <c r="F57" s="23"/>
      <c r="G57" s="23"/>
      <c r="H57" s="23"/>
      <c r="I57" s="23"/>
      <c r="J57" s="23"/>
      <c r="K57" s="23"/>
      <c r="L57" s="25"/>
      <c r="M57" s="99">
        <f>M22-M56</f>
        <v>62000</v>
      </c>
      <c r="N57" s="100"/>
      <c r="O57" s="100"/>
      <c r="P57" s="101"/>
      <c r="Q57" s="99">
        <f>Q22-Q56</f>
        <v>45000</v>
      </c>
      <c r="R57" s="100"/>
      <c r="S57" s="100"/>
      <c r="T57" s="101"/>
      <c r="U57" s="114">
        <f>U22-U56</f>
        <v>107000</v>
      </c>
      <c r="V57" s="115"/>
      <c r="W57" s="115"/>
      <c r="X57" s="116"/>
      <c r="Y57" s="8"/>
    </row>
    <row r="58" spans="2:25" s="6" customFormat="1" ht="13.5" customHeight="1">
      <c r="B58" s="21" t="s">
        <v>54</v>
      </c>
      <c r="C58" s="26" t="s">
        <v>55</v>
      </c>
      <c r="D58" s="27"/>
      <c r="E58" s="27"/>
      <c r="F58" s="27"/>
      <c r="G58" s="27"/>
      <c r="H58" s="27"/>
      <c r="I58" s="27"/>
      <c r="J58" s="27"/>
      <c r="K58" s="27"/>
      <c r="L58" s="28"/>
      <c r="M58" s="12"/>
      <c r="N58" s="13"/>
      <c r="O58" s="13"/>
      <c r="P58" s="13"/>
      <c r="Q58" s="12"/>
      <c r="R58" s="13"/>
      <c r="S58" s="13"/>
      <c r="T58" s="14"/>
      <c r="U58" s="13"/>
      <c r="V58" s="13"/>
      <c r="W58" s="13"/>
      <c r="X58" s="14"/>
      <c r="Y58" s="8"/>
    </row>
    <row r="59" spans="2:25" s="6" customFormat="1" ht="13.5" customHeight="1">
      <c r="B59" s="21"/>
      <c r="C59" s="29"/>
      <c r="D59" s="30" t="s">
        <v>56</v>
      </c>
      <c r="E59" s="31"/>
      <c r="F59" s="31"/>
      <c r="G59" s="31"/>
      <c r="H59" s="32"/>
      <c r="I59" s="32"/>
      <c r="J59" s="32"/>
      <c r="K59" s="32"/>
      <c r="L59" s="32"/>
      <c r="M59" s="117">
        <v>0</v>
      </c>
      <c r="N59" s="115"/>
      <c r="O59" s="115"/>
      <c r="P59" s="116"/>
      <c r="Q59" s="117"/>
      <c r="R59" s="115"/>
      <c r="S59" s="115"/>
      <c r="T59" s="116"/>
      <c r="U59" s="117">
        <v>0</v>
      </c>
      <c r="V59" s="115"/>
      <c r="W59" s="115"/>
      <c r="X59" s="116"/>
      <c r="Y59" s="8"/>
    </row>
    <row r="60" spans="2:25" s="6" customFormat="1" ht="13.5" customHeight="1">
      <c r="B60" s="21" t="s">
        <v>57</v>
      </c>
      <c r="C60" s="33" t="s">
        <v>58</v>
      </c>
      <c r="D60" s="31"/>
      <c r="E60" s="31"/>
      <c r="F60" s="31"/>
      <c r="G60" s="31"/>
      <c r="H60" s="32"/>
      <c r="I60" s="32"/>
      <c r="J60" s="32"/>
      <c r="K60" s="32"/>
      <c r="L60" s="32"/>
      <c r="M60" s="12"/>
      <c r="N60" s="13"/>
      <c r="O60" s="13"/>
      <c r="P60" s="13"/>
      <c r="Q60" s="12"/>
      <c r="R60" s="13"/>
      <c r="S60" s="13"/>
      <c r="T60" s="14"/>
      <c r="U60" s="13"/>
      <c r="V60" s="13"/>
      <c r="W60" s="13"/>
      <c r="X60" s="14"/>
      <c r="Y60" s="8"/>
    </row>
    <row r="61" spans="2:25" s="6" customFormat="1" ht="13.5" customHeight="1">
      <c r="B61" s="21"/>
      <c r="C61" s="34"/>
      <c r="D61" s="33" t="s">
        <v>59</v>
      </c>
      <c r="E61" s="35"/>
      <c r="F61" s="33"/>
      <c r="G61" s="33"/>
      <c r="H61" s="33"/>
      <c r="I61" s="32"/>
      <c r="J61" s="32"/>
      <c r="K61" s="32"/>
      <c r="L61" s="32"/>
      <c r="M61" s="117">
        <v>0</v>
      </c>
      <c r="N61" s="115"/>
      <c r="O61" s="115"/>
      <c r="P61" s="115"/>
      <c r="Q61" s="117"/>
      <c r="R61" s="115"/>
      <c r="S61" s="115"/>
      <c r="T61" s="115"/>
      <c r="U61" s="99">
        <v>0</v>
      </c>
      <c r="V61" s="100"/>
      <c r="W61" s="100"/>
      <c r="X61" s="101"/>
      <c r="Y61" s="8"/>
    </row>
    <row r="62" spans="2:25" s="6" customFormat="1" ht="13.5" customHeight="1">
      <c r="B62" s="21"/>
      <c r="C62" s="34"/>
      <c r="D62" s="33"/>
      <c r="E62" s="35" t="s">
        <v>60</v>
      </c>
      <c r="F62" s="33"/>
      <c r="G62" s="33"/>
      <c r="H62" s="33"/>
      <c r="I62" s="32"/>
      <c r="J62" s="32"/>
      <c r="K62" s="32"/>
      <c r="L62" s="32"/>
      <c r="M62" s="99">
        <v>0</v>
      </c>
      <c r="N62" s="100"/>
      <c r="O62" s="100"/>
      <c r="P62" s="100"/>
      <c r="Q62" s="99"/>
      <c r="R62" s="100"/>
      <c r="S62" s="100"/>
      <c r="T62" s="101"/>
      <c r="U62" s="100">
        <v>0</v>
      </c>
      <c r="V62" s="100"/>
      <c r="W62" s="100"/>
      <c r="X62" s="101"/>
      <c r="Y62" s="8"/>
    </row>
    <row r="63" spans="2:25" s="6" customFormat="1" ht="13.5" customHeight="1">
      <c r="B63" s="21"/>
      <c r="C63" s="34"/>
      <c r="D63" s="33"/>
      <c r="E63" s="35" t="s">
        <v>61</v>
      </c>
      <c r="F63" s="33"/>
      <c r="G63" s="33"/>
      <c r="H63" s="36"/>
      <c r="I63" s="32"/>
      <c r="J63" s="32"/>
      <c r="K63" s="32"/>
      <c r="L63" s="32"/>
      <c r="M63" s="58">
        <f>M57</f>
        <v>62000</v>
      </c>
      <c r="N63" s="59"/>
      <c r="O63" s="59"/>
      <c r="P63" s="59"/>
      <c r="Q63" s="58">
        <f>Q57</f>
        <v>45000</v>
      </c>
      <c r="R63" s="59"/>
      <c r="S63" s="59"/>
      <c r="T63" s="60"/>
      <c r="U63" s="59">
        <f>M63+Q63</f>
        <v>107000</v>
      </c>
      <c r="V63" s="59"/>
      <c r="W63" s="59"/>
      <c r="X63" s="60"/>
      <c r="Y63" s="8"/>
    </row>
    <row r="64" spans="2:25" s="6" customFormat="1" ht="13.5" customHeight="1">
      <c r="B64" s="21"/>
      <c r="C64" s="34"/>
      <c r="D64" s="33"/>
      <c r="E64" s="35" t="s">
        <v>62</v>
      </c>
      <c r="F64" s="33"/>
      <c r="G64" s="33"/>
      <c r="H64" s="36"/>
      <c r="I64" s="32"/>
      <c r="J64" s="32"/>
      <c r="K64" s="32"/>
      <c r="L64" s="32"/>
      <c r="M64" s="118">
        <v>0</v>
      </c>
      <c r="N64" s="119"/>
      <c r="O64" s="119"/>
      <c r="P64" s="120"/>
      <c r="Q64" s="118"/>
      <c r="R64" s="119"/>
      <c r="S64" s="119"/>
      <c r="T64" s="120"/>
      <c r="U64" s="118">
        <v>0</v>
      </c>
      <c r="V64" s="119"/>
      <c r="W64" s="119"/>
      <c r="X64" s="120"/>
      <c r="Y64" s="8"/>
    </row>
    <row r="65" spans="2:25" s="6" customFormat="1" ht="13.5" customHeight="1">
      <c r="B65" s="37"/>
      <c r="C65" s="38"/>
      <c r="D65" s="39" t="s">
        <v>63</v>
      </c>
      <c r="E65" s="40"/>
      <c r="F65" s="40"/>
      <c r="G65" s="40"/>
      <c r="H65" s="40"/>
      <c r="I65" s="40"/>
      <c r="J65" s="40"/>
      <c r="K65" s="40"/>
      <c r="L65" s="40"/>
      <c r="M65" s="99">
        <f>Q63</f>
        <v>45000</v>
      </c>
      <c r="N65" s="100"/>
      <c r="O65" s="100"/>
      <c r="P65" s="100"/>
      <c r="Q65" s="99">
        <f>-Q63</f>
        <v>-45000</v>
      </c>
      <c r="R65" s="100"/>
      <c r="S65" s="100"/>
      <c r="T65" s="101"/>
      <c r="U65" s="100">
        <v>0</v>
      </c>
      <c r="V65" s="100"/>
      <c r="W65" s="100"/>
      <c r="X65" s="101"/>
      <c r="Y65" s="8"/>
    </row>
    <row r="66" spans="2:25" s="6" customFormat="1" ht="13.5" customHeight="1">
      <c r="B66" s="41" t="s">
        <v>64</v>
      </c>
      <c r="C66" s="42"/>
      <c r="D66" s="73" t="s">
        <v>65</v>
      </c>
      <c r="E66" s="73"/>
      <c r="F66" s="73"/>
      <c r="G66" s="73"/>
      <c r="H66" s="73"/>
      <c r="I66" s="73"/>
      <c r="J66" s="73"/>
      <c r="K66" s="73"/>
      <c r="L66" s="43"/>
      <c r="M66" s="124">
        <f>M63+M65</f>
        <v>107000</v>
      </c>
      <c r="N66" s="125"/>
      <c r="O66" s="125"/>
      <c r="P66" s="125"/>
      <c r="Q66" s="124">
        <v>0</v>
      </c>
      <c r="R66" s="125"/>
      <c r="S66" s="125"/>
      <c r="T66" s="126"/>
      <c r="U66" s="124">
        <f>U57</f>
        <v>107000</v>
      </c>
      <c r="V66" s="125"/>
      <c r="W66" s="125"/>
      <c r="X66" s="126"/>
      <c r="Y66" s="8"/>
    </row>
    <row r="67" spans="2:25" s="6" customFormat="1" ht="13.5" customHeight="1">
      <c r="B67" s="41"/>
      <c r="C67" s="42"/>
      <c r="D67" s="73" t="s">
        <v>66</v>
      </c>
      <c r="E67" s="73"/>
      <c r="F67" s="73"/>
      <c r="G67" s="73"/>
      <c r="H67" s="73"/>
      <c r="I67" s="73"/>
      <c r="J67" s="73"/>
      <c r="K67" s="73"/>
      <c r="L67" s="43"/>
      <c r="M67" s="58"/>
      <c r="N67" s="59"/>
      <c r="O67" s="59"/>
      <c r="P67" s="59"/>
      <c r="Q67" s="58"/>
      <c r="R67" s="59"/>
      <c r="S67" s="59"/>
      <c r="T67" s="60"/>
      <c r="U67" s="59">
        <v>0</v>
      </c>
      <c r="V67" s="59"/>
      <c r="W67" s="59"/>
      <c r="X67" s="60"/>
      <c r="Y67" s="8"/>
    </row>
    <row r="68" spans="2:25" s="6" customFormat="1" ht="13.5" customHeight="1">
      <c r="B68" s="44" t="s">
        <v>67</v>
      </c>
      <c r="C68" s="45"/>
      <c r="D68" s="123" t="s">
        <v>68</v>
      </c>
      <c r="E68" s="123"/>
      <c r="F68" s="123"/>
      <c r="G68" s="123"/>
      <c r="H68" s="123"/>
      <c r="I68" s="123"/>
      <c r="J68" s="123"/>
      <c r="K68" s="123"/>
      <c r="L68" s="46"/>
      <c r="M68" s="118"/>
      <c r="N68" s="119"/>
      <c r="O68" s="119"/>
      <c r="P68" s="119"/>
      <c r="Q68" s="118"/>
      <c r="R68" s="119"/>
      <c r="S68" s="119"/>
      <c r="T68" s="120"/>
      <c r="U68" s="99">
        <f>U66</f>
        <v>107000</v>
      </c>
      <c r="V68" s="100"/>
      <c r="W68" s="100"/>
      <c r="X68" s="101"/>
      <c r="Y68" s="8"/>
    </row>
    <row r="69" spans="2:25" s="6" customFormat="1" ht="6" customHeight="1">
      <c r="B69" s="47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121"/>
      <c r="N69" s="121"/>
      <c r="O69" s="121"/>
      <c r="P69" s="121"/>
      <c r="Q69" s="49"/>
      <c r="R69" s="49"/>
      <c r="S69" s="49"/>
      <c r="T69" s="49"/>
      <c r="U69" s="49"/>
      <c r="V69" s="49"/>
      <c r="W69" s="49"/>
      <c r="X69" s="49"/>
      <c r="Y69" s="50"/>
    </row>
    <row r="70" spans="2:25" ht="13.5" customHeight="1">
      <c r="B70" s="51"/>
      <c r="C70" s="51"/>
      <c r="D70" s="51"/>
      <c r="E70" s="52"/>
      <c r="F70" s="51"/>
      <c r="G70" s="51"/>
      <c r="H70" s="51"/>
      <c r="I70" s="51"/>
      <c r="J70" s="51"/>
      <c r="K70" s="51"/>
      <c r="L70" s="51"/>
      <c r="M70" s="122"/>
      <c r="N70" s="122"/>
      <c r="O70" s="122"/>
      <c r="P70" s="122"/>
      <c r="Q70" s="51"/>
      <c r="R70" s="51"/>
      <c r="S70" s="51"/>
      <c r="T70" s="51"/>
      <c r="U70" s="51"/>
      <c r="V70" s="51"/>
      <c r="W70" s="51"/>
      <c r="X70" s="51"/>
      <c r="Y70" s="53"/>
    </row>
    <row r="71" spans="2:25"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49"/>
      <c r="N71" s="49"/>
      <c r="O71" s="49"/>
      <c r="P71" s="49"/>
      <c r="Q71" s="55"/>
      <c r="R71" s="55"/>
      <c r="S71" s="55"/>
      <c r="T71" s="55"/>
      <c r="U71" s="55"/>
      <c r="V71" s="55"/>
      <c r="W71" s="55"/>
      <c r="X71" s="55"/>
    </row>
    <row r="72" spans="2:25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1"/>
      <c r="N72" s="51"/>
      <c r="O72" s="51"/>
      <c r="P72" s="51"/>
      <c r="Q72" s="55"/>
      <c r="R72" s="55"/>
      <c r="S72" s="55"/>
      <c r="T72" s="55"/>
      <c r="U72" s="55"/>
      <c r="V72" s="55"/>
      <c r="W72" s="55"/>
      <c r="X72" s="55"/>
    </row>
    <row r="73" spans="2:25">
      <c r="M73" s="55"/>
      <c r="N73" s="55"/>
      <c r="O73" s="55"/>
      <c r="P73" s="55"/>
    </row>
    <row r="74" spans="2:25">
      <c r="M74" s="55"/>
      <c r="N74" s="55"/>
      <c r="O74" s="55"/>
      <c r="P74" s="55"/>
    </row>
  </sheetData>
  <mergeCells count="246">
    <mergeCell ref="M69:P69"/>
    <mergeCell ref="M70:P70"/>
    <mergeCell ref="D18:K18"/>
    <mergeCell ref="M18:P18"/>
    <mergeCell ref="Q18:T18"/>
    <mergeCell ref="U18:X18"/>
    <mergeCell ref="D67:K67"/>
    <mergeCell ref="M67:P67"/>
    <mergeCell ref="Q67:T67"/>
    <mergeCell ref="U67:X67"/>
    <mergeCell ref="D68:K68"/>
    <mergeCell ref="M68:P68"/>
    <mergeCell ref="Q68:T68"/>
    <mergeCell ref="U68:X68"/>
    <mergeCell ref="M65:P65"/>
    <mergeCell ref="Q65:T65"/>
    <mergeCell ref="U65:X65"/>
    <mergeCell ref="D66:K66"/>
    <mergeCell ref="M66:P66"/>
    <mergeCell ref="Q66:T66"/>
    <mergeCell ref="U66:X66"/>
    <mergeCell ref="M63:P63"/>
    <mergeCell ref="Q63:T63"/>
    <mergeCell ref="U63:X63"/>
    <mergeCell ref="M64:P64"/>
    <mergeCell ref="Q64:T64"/>
    <mergeCell ref="U64:X64"/>
    <mergeCell ref="M61:P61"/>
    <mergeCell ref="Q61:T61"/>
    <mergeCell ref="U61:X61"/>
    <mergeCell ref="M62:P62"/>
    <mergeCell ref="Q62:T62"/>
    <mergeCell ref="U62:X62"/>
    <mergeCell ref="M57:P57"/>
    <mergeCell ref="Q57:T57"/>
    <mergeCell ref="U57:X57"/>
    <mergeCell ref="M59:P59"/>
    <mergeCell ref="Q59:T59"/>
    <mergeCell ref="U59:X59"/>
    <mergeCell ref="D55:L55"/>
    <mergeCell ref="M55:P55"/>
    <mergeCell ref="Q55:T55"/>
    <mergeCell ref="U55:X55"/>
    <mergeCell ref="B56:L56"/>
    <mergeCell ref="M56:P56"/>
    <mergeCell ref="Q56:T56"/>
    <mergeCell ref="U56:X56"/>
    <mergeCell ref="E53:L53"/>
    <mergeCell ref="M53:P53"/>
    <mergeCell ref="Q53:T53"/>
    <mergeCell ref="U53:X53"/>
    <mergeCell ref="E54:L54"/>
    <mergeCell ref="M54:P54"/>
    <mergeCell ref="Q54:T54"/>
    <mergeCell ref="U54:X54"/>
    <mergeCell ref="E51:L51"/>
    <mergeCell ref="M51:P51"/>
    <mergeCell ref="Q51:T51"/>
    <mergeCell ref="U51:X51"/>
    <mergeCell ref="E52:L52"/>
    <mergeCell ref="M52:P52"/>
    <mergeCell ref="Q52:T52"/>
    <mergeCell ref="U52:X52"/>
    <mergeCell ref="E49:L49"/>
    <mergeCell ref="M49:P49"/>
    <mergeCell ref="Q49:T49"/>
    <mergeCell ref="U49:X49"/>
    <mergeCell ref="E50:L50"/>
    <mergeCell ref="M50:P50"/>
    <mergeCell ref="Q50:T50"/>
    <mergeCell ref="U50:X50"/>
    <mergeCell ref="E47:L47"/>
    <mergeCell ref="M47:P47"/>
    <mergeCell ref="Q47:T47"/>
    <mergeCell ref="U47:X47"/>
    <mergeCell ref="E48:L48"/>
    <mergeCell ref="M48:P48"/>
    <mergeCell ref="Q48:T48"/>
    <mergeCell ref="U48:X48"/>
    <mergeCell ref="D45:L45"/>
    <mergeCell ref="M45:P45"/>
    <mergeCell ref="Q45:T45"/>
    <mergeCell ref="U45:X45"/>
    <mergeCell ref="E46:L46"/>
    <mergeCell ref="M46:P46"/>
    <mergeCell ref="Q46:T46"/>
    <mergeCell ref="U46:X46"/>
    <mergeCell ref="E43:L43"/>
    <mergeCell ref="M43:P43"/>
    <mergeCell ref="Q43:T43"/>
    <mergeCell ref="U43:X43"/>
    <mergeCell ref="E44:L44"/>
    <mergeCell ref="M44:P44"/>
    <mergeCell ref="Q44:T44"/>
    <mergeCell ref="U44:X44"/>
    <mergeCell ref="D41:L41"/>
    <mergeCell ref="M41:P41"/>
    <mergeCell ref="Q41:T41"/>
    <mergeCell ref="U41:X41"/>
    <mergeCell ref="E42:L42"/>
    <mergeCell ref="M42:P42"/>
    <mergeCell ref="Q42:T42"/>
    <mergeCell ref="U42:X42"/>
    <mergeCell ref="D39:L39"/>
    <mergeCell ref="M39:P39"/>
    <mergeCell ref="Q39:T39"/>
    <mergeCell ref="U39:X39"/>
    <mergeCell ref="D40:L40"/>
    <mergeCell ref="M40:P40"/>
    <mergeCell ref="Q40:T40"/>
    <mergeCell ref="U40:X40"/>
    <mergeCell ref="E37:L37"/>
    <mergeCell ref="M37:P37"/>
    <mergeCell ref="Q37:T37"/>
    <mergeCell ref="U37:X37"/>
    <mergeCell ref="E38:L38"/>
    <mergeCell ref="M38:P38"/>
    <mergeCell ref="Q38:T38"/>
    <mergeCell ref="U38:X38"/>
    <mergeCell ref="E35:L35"/>
    <mergeCell ref="M35:P35"/>
    <mergeCell ref="Q35:T35"/>
    <mergeCell ref="U35:X35"/>
    <mergeCell ref="E36:L36"/>
    <mergeCell ref="M36:P36"/>
    <mergeCell ref="Q36:T36"/>
    <mergeCell ref="U36:X36"/>
    <mergeCell ref="E33:L33"/>
    <mergeCell ref="M33:P33"/>
    <mergeCell ref="Q33:T33"/>
    <mergeCell ref="U33:X33"/>
    <mergeCell ref="E34:L34"/>
    <mergeCell ref="M34:P34"/>
    <mergeCell ref="Q34:T34"/>
    <mergeCell ref="U34:X34"/>
    <mergeCell ref="E31:L31"/>
    <mergeCell ref="M31:P31"/>
    <mergeCell ref="Q31:T31"/>
    <mergeCell ref="U31:X31"/>
    <mergeCell ref="E32:L32"/>
    <mergeCell ref="M32:P32"/>
    <mergeCell ref="Q32:T32"/>
    <mergeCell ref="U32:X32"/>
    <mergeCell ref="D29:L29"/>
    <mergeCell ref="M29:P29"/>
    <mergeCell ref="Q29:T29"/>
    <mergeCell ref="U29:X29"/>
    <mergeCell ref="E30:L30"/>
    <mergeCell ref="M30:P30"/>
    <mergeCell ref="Q30:T30"/>
    <mergeCell ref="U30:X30"/>
    <mergeCell ref="E27:L27"/>
    <mergeCell ref="M27:P27"/>
    <mergeCell ref="Q27:T27"/>
    <mergeCell ref="U27:X27"/>
    <mergeCell ref="E28:L28"/>
    <mergeCell ref="M28:P28"/>
    <mergeCell ref="Q28:T28"/>
    <mergeCell ref="U28:X28"/>
    <mergeCell ref="D25:L25"/>
    <mergeCell ref="M25:P25"/>
    <mergeCell ref="Q25:T25"/>
    <mergeCell ref="U25:X25"/>
    <mergeCell ref="E26:L26"/>
    <mergeCell ref="M26:P26"/>
    <mergeCell ref="Q26:T26"/>
    <mergeCell ref="U26:X26"/>
    <mergeCell ref="B23:L23"/>
    <mergeCell ref="M23:P23"/>
    <mergeCell ref="Q23:T23"/>
    <mergeCell ref="U23:X23"/>
    <mergeCell ref="D24:L24"/>
    <mergeCell ref="M24:P24"/>
    <mergeCell ref="Q24:T24"/>
    <mergeCell ref="U24:X24"/>
    <mergeCell ref="D21:L21"/>
    <mergeCell ref="M21:P21"/>
    <mergeCell ref="Q21:T21"/>
    <mergeCell ref="U21:X21"/>
    <mergeCell ref="B22:L22"/>
    <mergeCell ref="M22:P22"/>
    <mergeCell ref="Q22:T22"/>
    <mergeCell ref="U22:X22"/>
    <mergeCell ref="D19:L19"/>
    <mergeCell ref="Q19:T19"/>
    <mergeCell ref="U19:X19"/>
    <mergeCell ref="D20:L20"/>
    <mergeCell ref="M20:P20"/>
    <mergeCell ref="Q20:T20"/>
    <mergeCell ref="U20:X20"/>
    <mergeCell ref="D15:L15"/>
    <mergeCell ref="M15:P15"/>
    <mergeCell ref="Q15:T15"/>
    <mergeCell ref="U15:X15"/>
    <mergeCell ref="D12:L12"/>
    <mergeCell ref="M12:P12"/>
    <mergeCell ref="Q12:T12"/>
    <mergeCell ref="U12:X12"/>
    <mergeCell ref="D13:L13"/>
    <mergeCell ref="M13:P13"/>
    <mergeCell ref="Q13:T13"/>
    <mergeCell ref="U13:X13"/>
    <mergeCell ref="B1:X1"/>
    <mergeCell ref="B2:X2"/>
    <mergeCell ref="B3:X3"/>
    <mergeCell ref="B4:X4"/>
    <mergeCell ref="B5:L5"/>
    <mergeCell ref="M5:P5"/>
    <mergeCell ref="Q5:T5"/>
    <mergeCell ref="U5:X5"/>
    <mergeCell ref="D10:L10"/>
    <mergeCell ref="M10:P10"/>
    <mergeCell ref="Q10:T10"/>
    <mergeCell ref="U10:X10"/>
    <mergeCell ref="D8:L8"/>
    <mergeCell ref="M8:P8"/>
    <mergeCell ref="Q8:T8"/>
    <mergeCell ref="U8:X8"/>
    <mergeCell ref="D9:L9"/>
    <mergeCell ref="M9:P9"/>
    <mergeCell ref="Q9:T9"/>
    <mergeCell ref="U9:X9"/>
    <mergeCell ref="D17:K17"/>
    <mergeCell ref="M17:P17"/>
    <mergeCell ref="Q17:T17"/>
    <mergeCell ref="U17:X17"/>
    <mergeCell ref="D16:K16"/>
    <mergeCell ref="M16:P16"/>
    <mergeCell ref="Q16:T16"/>
    <mergeCell ref="U16:X16"/>
    <mergeCell ref="B6:L6"/>
    <mergeCell ref="M6:P6"/>
    <mergeCell ref="Q6:T6"/>
    <mergeCell ref="U6:X6"/>
    <mergeCell ref="D7:L7"/>
    <mergeCell ref="M7:P7"/>
    <mergeCell ref="Q7:T7"/>
    <mergeCell ref="U7:X7"/>
    <mergeCell ref="D11:L11"/>
    <mergeCell ref="M11:P11"/>
    <mergeCell ref="Q11:T11"/>
    <mergeCell ref="U11:X11"/>
    <mergeCell ref="D14:L14"/>
    <mergeCell ref="M14:P14"/>
    <mergeCell ref="Q14:T14"/>
    <mergeCell ref="U14:X14"/>
  </mergeCells>
  <printOptions horizontalCentered="1" verticalCentered="1"/>
  <pageMargins left="1.4173228346456694" right="0.51181102362204722" top="0.74803149606299213" bottom="0.74803149606299213" header="0.31496062992125984" footer="0.39370078740157483"/>
  <pageSetup paperSize="9" scale="80" fitToWidth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活動予算書（その他あり）</vt:lpstr>
      <vt:lpstr>活動予算書（その他あり）!Print_Area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2025-05-14T16:35:09Z</dcterms:created>
  <dcterms:modified xsi:type="dcterms:W3CDTF">2025-05-15T15:00:38Z</dcterms:modified>
</cp:coreProperties>
</file>